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維持管理担当\◎入札\R8\物品\下水道台帳管理システム用タブレット端末導入\設計\"/>
    </mc:Choice>
  </mc:AlternateContent>
  <xr:revisionPtr revIDLastSave="0" documentId="13_ncr:1_{1BD92DFE-D2AE-4790-9301-C627AB8AA216}" xr6:coauthVersionLast="36" xr6:coauthVersionMax="36" xr10:uidLastSave="{00000000-0000-0000-0000-000000000000}"/>
  <workbookProtection workbookPassword="EDE5" lockStructure="1"/>
  <bookViews>
    <workbookView xWindow="4770" yWindow="30" windowWidth="11790" windowHeight="7605" xr2:uid="{00000000-000D-0000-FFFF-FFFF00000000}"/>
  </bookViews>
  <sheets>
    <sheet name="下水道台帳管理システム用タブレット端末導入" sheetId="1" r:id="rId1"/>
  </sheets>
  <definedNames>
    <definedName name="_xlnm.Print_Area" localSheetId="0">下水道台帳管理システム用タブレット端末導入!$A$1:$M$59</definedName>
  </definedNames>
  <calcPr calcId="191029"/>
</workbook>
</file>

<file path=xl/calcChain.xml><?xml version="1.0" encoding="utf-8"?>
<calcChain xmlns="http://schemas.openxmlformats.org/spreadsheetml/2006/main">
  <c r="J39" i="1" l="1"/>
  <c r="J38" i="1"/>
  <c r="J33" i="1"/>
  <c r="J28" i="1"/>
  <c r="J23" i="1"/>
  <c r="J22" i="1"/>
  <c r="J17" i="1"/>
  <c r="J16" i="1"/>
  <c r="J15" i="1"/>
  <c r="J14" i="1"/>
  <c r="J13" i="1"/>
  <c r="I18" i="1" l="1"/>
  <c r="I34" i="1"/>
  <c r="I29" i="1"/>
  <c r="I24" i="1" l="1"/>
  <c r="I48" i="1" s="1"/>
  <c r="I40" i="1" l="1"/>
  <c r="I44" i="1" s="1"/>
  <c r="I46" i="1" l="1"/>
</calcChain>
</file>

<file path=xl/sharedStrings.xml><?xml version="1.0" encoding="utf-8"?>
<sst xmlns="http://schemas.openxmlformats.org/spreadsheetml/2006/main" count="90" uniqueCount="54">
  <si>
    <t>業務場所</t>
    <rPh sb="0" eb="2">
      <t>ギョウム</t>
    </rPh>
    <rPh sb="2" eb="4">
      <t>バショ</t>
    </rPh>
    <phoneticPr fontId="5"/>
  </si>
  <si>
    <t>所 在 地</t>
    <rPh sb="0" eb="1">
      <t>ショ</t>
    </rPh>
    <rPh sb="2" eb="3">
      <t>ザイ</t>
    </rPh>
    <rPh sb="4" eb="5">
      <t>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</si>
  <si>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</si>
  <si>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費　　目</t>
    <rPh sb="0" eb="1">
      <t>ヒ</t>
    </rPh>
    <rPh sb="3" eb="4">
      <t>メ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</si>
  <si>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</si>
  <si>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</si>
  <si>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代表者氏名</t>
    <rPh sb="0" eb="3">
      <t>ダイヒョウシャ</t>
    </rPh>
    <rPh sb="3" eb="5">
      <t>シメイ</t>
    </rPh>
    <phoneticPr fontId="5"/>
  </si>
  <si>
    <t>　　　</t>
    <phoneticPr fontId="5"/>
  </si>
  <si>
    <t>業務の名称</t>
    <rPh sb="0" eb="2">
      <t>ギョウム</t>
    </rPh>
    <rPh sb="3" eb="5">
      <t>メイショウ</t>
    </rPh>
    <phoneticPr fontId="5"/>
  </si>
  <si>
    <t>入札内訳書</t>
    <rPh sb="0" eb="2">
      <t>ニュウサツ</t>
    </rPh>
    <rPh sb="2" eb="5">
      <t>ウチワケショ</t>
    </rPh>
    <phoneticPr fontId="5"/>
  </si>
  <si>
    <t>入札者</t>
    <rPh sb="0" eb="3">
      <t>ニュウサツシャ</t>
    </rPh>
    <phoneticPr fontId="5"/>
  </si>
  <si>
    <t>単価（円）</t>
    <rPh sb="0" eb="2">
      <t>タンカ</t>
    </rPh>
    <rPh sb="3" eb="4">
      <t>エン</t>
    </rPh>
    <phoneticPr fontId="3"/>
  </si>
  <si>
    <t>計（円）</t>
    <rPh sb="0" eb="1">
      <t>ケイ</t>
    </rPh>
    <rPh sb="2" eb="3">
      <t>エン</t>
    </rPh>
    <phoneticPr fontId="5"/>
  </si>
  <si>
    <t>摘要</t>
    <phoneticPr fontId="3"/>
  </si>
  <si>
    <t>円</t>
    <rPh sb="0" eb="1">
      <t>エン</t>
    </rPh>
    <phoneticPr fontId="3"/>
  </si>
  <si>
    <t>月</t>
    <rPh sb="0" eb="1">
      <t>ツキ</t>
    </rPh>
    <phoneticPr fontId="3"/>
  </si>
  <si>
    <t>タブレット端末初期設定業務</t>
    <rPh sb="5" eb="7">
      <t>タンマツ</t>
    </rPh>
    <rPh sb="7" eb="9">
      <t>ショキ</t>
    </rPh>
    <rPh sb="9" eb="11">
      <t>セッテイ</t>
    </rPh>
    <rPh sb="11" eb="13">
      <t>ギョウム</t>
    </rPh>
    <phoneticPr fontId="5"/>
  </si>
  <si>
    <t>式</t>
    <rPh sb="0" eb="1">
      <t>シキ</t>
    </rPh>
    <phoneticPr fontId="3"/>
  </si>
  <si>
    <t>通信サービス利用（長期継続契約）</t>
    <phoneticPr fontId="3"/>
  </si>
  <si>
    <t>タブレット端末</t>
    <rPh sb="5" eb="7">
      <t>タンマツ</t>
    </rPh>
    <phoneticPr fontId="3"/>
  </si>
  <si>
    <t>台</t>
    <rPh sb="0" eb="1">
      <t>ダイ</t>
    </rPh>
    <phoneticPr fontId="3"/>
  </si>
  <si>
    <t>下水道台帳管理システム用タブレット端末導入</t>
    <rPh sb="0" eb="3">
      <t>ゲスイドウ</t>
    </rPh>
    <rPh sb="3" eb="5">
      <t>ダイチョウ</t>
    </rPh>
    <rPh sb="5" eb="7">
      <t>カンリ</t>
    </rPh>
    <rPh sb="11" eb="12">
      <t>ヨウ</t>
    </rPh>
    <rPh sb="17" eb="19">
      <t>タンマツ</t>
    </rPh>
    <rPh sb="19" eb="21">
      <t>ドウニュウ</t>
    </rPh>
    <phoneticPr fontId="3"/>
  </si>
  <si>
    <t>上尾市上下水道部庁舎　下水道施設課事務室</t>
    <rPh sb="0" eb="3">
      <t>アゲオシ</t>
    </rPh>
    <rPh sb="3" eb="5">
      <t>ジョウゲ</t>
    </rPh>
    <rPh sb="5" eb="7">
      <t>スイドウ</t>
    </rPh>
    <rPh sb="7" eb="8">
      <t>ブ</t>
    </rPh>
    <rPh sb="8" eb="10">
      <t>チョウシャ</t>
    </rPh>
    <rPh sb="11" eb="14">
      <t>ゲスイドウ</t>
    </rPh>
    <rPh sb="14" eb="16">
      <t>シセツ</t>
    </rPh>
    <rPh sb="16" eb="17">
      <t>カ</t>
    </rPh>
    <rPh sb="17" eb="20">
      <t>ジムシツ</t>
    </rPh>
    <phoneticPr fontId="3"/>
  </si>
  <si>
    <t>タブレット端末及び付属品</t>
    <rPh sb="5" eb="7">
      <t>タンマツ</t>
    </rPh>
    <rPh sb="7" eb="8">
      <t>オヨ</t>
    </rPh>
    <rPh sb="9" eb="11">
      <t>フゾク</t>
    </rPh>
    <rPh sb="11" eb="12">
      <t>ヒン</t>
    </rPh>
    <phoneticPr fontId="5"/>
  </si>
  <si>
    <t>タブレット専用キーボード</t>
    <rPh sb="5" eb="7">
      <t>センヨウ</t>
    </rPh>
    <phoneticPr fontId="3"/>
  </si>
  <si>
    <t>クレードル</t>
    <phoneticPr fontId="3"/>
  </si>
  <si>
    <t>ショルダーケース</t>
    <phoneticPr fontId="3"/>
  </si>
  <si>
    <t>タブレット端末保証（５年分）</t>
    <rPh sb="5" eb="7">
      <t>タンマツ</t>
    </rPh>
    <rPh sb="7" eb="9">
      <t>ホショウ</t>
    </rPh>
    <rPh sb="11" eb="13">
      <t>ネンブン</t>
    </rPh>
    <phoneticPr fontId="3"/>
  </si>
  <si>
    <t>台</t>
    <rPh sb="0" eb="1">
      <t>ダイ</t>
    </rPh>
    <phoneticPr fontId="3"/>
  </si>
  <si>
    <t>個</t>
    <rPh sb="0" eb="1">
      <t>コ</t>
    </rPh>
    <phoneticPr fontId="3"/>
  </si>
  <si>
    <t>タブレット端末初期設定業務</t>
    <rPh sb="5" eb="7">
      <t>タンマツ</t>
    </rPh>
    <rPh sb="7" eb="11">
      <t>ショキセッテイ</t>
    </rPh>
    <rPh sb="11" eb="13">
      <t>ギョウム</t>
    </rPh>
    <phoneticPr fontId="5"/>
  </si>
  <si>
    <t>ＭＤＭ導入業務</t>
    <rPh sb="3" eb="5">
      <t>ドウニュウ</t>
    </rPh>
    <rPh sb="5" eb="7">
      <t>ギョウム</t>
    </rPh>
    <phoneticPr fontId="3"/>
  </si>
  <si>
    <t>タブレット端末データ通信料</t>
    <rPh sb="5" eb="7">
      <t>タンマツ</t>
    </rPh>
    <rPh sb="10" eb="13">
      <t>ツウシンリョウ</t>
    </rPh>
    <phoneticPr fontId="3"/>
  </si>
  <si>
    <t>ＭＤＭアプリケーション利用（長期継続契約）</t>
    <rPh sb="11" eb="13">
      <t>リヨウ</t>
    </rPh>
    <phoneticPr fontId="3"/>
  </si>
  <si>
    <t>ＭＤＭアプリケーション利用料</t>
    <rPh sb="11" eb="13">
      <t>リヨウ</t>
    </rPh>
    <rPh sb="13" eb="14">
      <t>リョウ</t>
    </rPh>
    <phoneticPr fontId="3"/>
  </si>
  <si>
    <t>全体（導入費用　＋　委託料　＋　利用料）</t>
    <rPh sb="0" eb="2">
      <t>ゼンタイ</t>
    </rPh>
    <rPh sb="3" eb="7">
      <t>ドウニュウヒヨウ</t>
    </rPh>
    <rPh sb="10" eb="13">
      <t>イタクリョウ</t>
    </rPh>
    <rPh sb="16" eb="19">
      <t>リヨウリョウ</t>
    </rPh>
    <phoneticPr fontId="3"/>
  </si>
  <si>
    <t>業務価格全体（Ｆ＝Ａ＋Ｂ＋Ｃ＋Ｄ＋Ｅ）</t>
    <rPh sb="0" eb="4">
      <t>ギョウムカカク</t>
    </rPh>
    <rPh sb="4" eb="6">
      <t>ゼンタイ</t>
    </rPh>
    <phoneticPr fontId="3"/>
  </si>
  <si>
    <t>金額（円）</t>
    <rPh sb="0" eb="2">
      <t>キンガク</t>
    </rPh>
    <rPh sb="3" eb="4">
      <t>エン</t>
    </rPh>
    <phoneticPr fontId="3"/>
  </si>
  <si>
    <t>入札金額　(入札書に記載した金額)</t>
    <rPh sb="0" eb="2">
      <t>ニュウサツ</t>
    </rPh>
    <rPh sb="2" eb="3">
      <t>キン</t>
    </rPh>
    <rPh sb="3" eb="4">
      <t>ガク</t>
    </rPh>
    <rPh sb="6" eb="8">
      <t>ニュウサツ</t>
    </rPh>
    <phoneticPr fontId="5"/>
  </si>
  <si>
    <t>注１　業務価格全体と入札金額を一致させること。</t>
    <rPh sb="0" eb="1">
      <t>チュウ</t>
    </rPh>
    <rPh sb="3" eb="5">
      <t>ギョウム</t>
    </rPh>
    <rPh sb="5" eb="7">
      <t>カカク</t>
    </rPh>
    <rPh sb="7" eb="9">
      <t>ゼンタイ</t>
    </rPh>
    <rPh sb="10" eb="12">
      <t>ニュウサツ</t>
    </rPh>
    <rPh sb="12" eb="14">
      <t>キンガク</t>
    </rPh>
    <rPh sb="15" eb="17">
      <t>イッチ</t>
    </rPh>
    <phoneticPr fontId="5"/>
  </si>
  <si>
    <t>注２　入札書提出時に入札内訳書の提出がない場合は、当該入札を無効にします。</t>
    <rPh sb="0" eb="1">
      <t>チュウ</t>
    </rPh>
    <rPh sb="3" eb="5">
      <t>ニュウサツ</t>
    </rPh>
    <rPh sb="5" eb="6">
      <t>ショ</t>
    </rPh>
    <rPh sb="6" eb="8">
      <t>テイシュツ</t>
    </rPh>
    <rPh sb="8" eb="9">
      <t>ジ</t>
    </rPh>
    <rPh sb="10" eb="12">
      <t>ニュウサツ</t>
    </rPh>
    <rPh sb="12" eb="15">
      <t>ウチワケショ</t>
    </rPh>
    <rPh sb="16" eb="18">
      <t>テイシュツ</t>
    </rPh>
    <rPh sb="21" eb="23">
      <t>バアイ</t>
    </rPh>
    <rPh sb="25" eb="27">
      <t>トウガイ</t>
    </rPh>
    <rPh sb="27" eb="29">
      <t>ニュウサツ</t>
    </rPh>
    <rPh sb="30" eb="32">
      <t>ムコウ</t>
    </rPh>
    <phoneticPr fontId="5"/>
  </si>
  <si>
    <t>注３　入札金額と業務価格全体に違いがあった場合は、当該入札を無効とします。</t>
    <rPh sb="0" eb="1">
      <t>チュウ</t>
    </rPh>
    <rPh sb="3" eb="5">
      <t>ニュウサツ</t>
    </rPh>
    <rPh sb="5" eb="6">
      <t>キン</t>
    </rPh>
    <rPh sb="6" eb="7">
      <t>ガク</t>
    </rPh>
    <rPh sb="8" eb="10">
      <t>ギョウム</t>
    </rPh>
    <rPh sb="10" eb="12">
      <t>カカク</t>
    </rPh>
    <rPh sb="12" eb="14">
      <t>ゼンタイ</t>
    </rPh>
    <rPh sb="15" eb="16">
      <t>チガ</t>
    </rPh>
    <rPh sb="21" eb="23">
      <t>バアイ</t>
    </rPh>
    <rPh sb="25" eb="27">
      <t>トウガイ</t>
    </rPh>
    <rPh sb="27" eb="29">
      <t>ニュウサツ</t>
    </rPh>
    <rPh sb="30" eb="32">
      <t>ムコウ</t>
    </rPh>
    <phoneticPr fontId="5"/>
  </si>
  <si>
    <t>Microsoft Defender for Business 使用料</t>
    <rPh sb="32" eb="35">
      <t>シヨウリョウ</t>
    </rPh>
    <phoneticPr fontId="3"/>
  </si>
  <si>
    <t>Microsoft 365 Business Standard 使用料</t>
    <rPh sb="32" eb="35">
      <t>シヨウリョウ</t>
    </rPh>
    <phoneticPr fontId="3"/>
  </si>
  <si>
    <t>小計（Ａ）</t>
    <phoneticPr fontId="5"/>
  </si>
  <si>
    <t>小計（Ｂ）</t>
    <rPh sb="0" eb="2">
      <t>ショウケイ</t>
    </rPh>
    <phoneticPr fontId="5"/>
  </si>
  <si>
    <t>小計（Ⅽ）</t>
    <rPh sb="0" eb="2">
      <t>ショウケイ</t>
    </rPh>
    <phoneticPr fontId="5"/>
  </si>
  <si>
    <t>小計（Ⅾ）</t>
    <rPh sb="0" eb="2">
      <t>ショウケイ</t>
    </rPh>
    <phoneticPr fontId="5"/>
  </si>
  <si>
    <t>小計（Ｅ）</t>
    <rPh sb="0" eb="2">
      <t>ショウケイ</t>
    </rPh>
    <phoneticPr fontId="5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</si>
  <si>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3"/>
  </si>
  <si>
    <t>台分</t>
    <rPh sb="0" eb="1">
      <t>ダイ</t>
    </rPh>
    <rPh sb="1" eb="2">
      <t>ブン</t>
    </rPh>
    <phoneticPr fontId="3"/>
  </si>
  <si>
    <t>Microsoftアプリケーション等使用（長期継続契約）</t>
    <rPh sb="17" eb="18">
      <t>ナド</t>
    </rPh>
    <rPh sb="18" eb="20">
      <t>シヨウ</t>
    </rPh>
    <phoneticPr fontId="3"/>
  </si>
  <si>
    <t>令和８年度支払額</t>
    <rPh sb="0" eb="2">
      <t>レイワ</t>
    </rPh>
    <rPh sb="3" eb="5">
      <t>ネンド</t>
    </rPh>
    <rPh sb="5" eb="7">
      <t>シハラ</t>
    </rPh>
    <rPh sb="7" eb="8">
      <t>ガク</t>
    </rPh>
    <phoneticPr fontId="3"/>
  </si>
  <si>
    <t>注４　令和８年度支払限度額を超過した場合は、当該入札を無効とします。</t>
    <rPh sb="0" eb="1">
      <t>チュウ</t>
    </rPh>
    <rPh sb="3" eb="5">
      <t>レイワ</t>
    </rPh>
    <rPh sb="6" eb="8">
      <t>ネンド</t>
    </rPh>
    <rPh sb="8" eb="10">
      <t>シハラ</t>
    </rPh>
    <rPh sb="10" eb="12">
      <t>ゲンド</t>
    </rPh>
    <rPh sb="12" eb="13">
      <t>ガク</t>
    </rPh>
    <rPh sb="14" eb="16">
      <t>チョウカ</t>
    </rPh>
    <rPh sb="18" eb="20">
      <t>バアイ</t>
    </rPh>
    <rPh sb="22" eb="24">
      <t>トウガイ</t>
    </rPh>
    <rPh sb="24" eb="26">
      <t>ニュウサツ</t>
    </rPh>
    <rPh sb="27" eb="29">
      <t>ムコウ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</si>
</sst>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#&quot;円&quot;"/>
    <numFmt numFmtId="178" formatCode="0_);[Red]\(0\)"/>
    <numFmt numFmtId="179" formatCode="#,##0_);[Red]\(#,##0\)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trike/>
      <sz val="14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8" fontId="10" fillId="0" borderId="1" xfId="1" applyFont="1" applyFill="1" applyBorder="1" applyAlignment="1">
      <alignment vertical="center" shrinkToFit="1"/>
    </xf>
    <xf numFmtId="38" fontId="10" fillId="0" borderId="0" xfId="1" applyFont="1" applyFill="1" applyBorder="1" applyAlignment="1">
      <alignment vertical="center" shrinkToFit="1"/>
    </xf>
    <xf numFmtId="0" fontId="8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8" fontId="4" fillId="2" borderId="16" xfId="0" applyNumberFormat="1" applyFont="1" applyFill="1" applyBorder="1" applyAlignment="1">
      <alignment horizontal="center" vertical="center"/>
    </xf>
    <xf numFmtId="177" fontId="4" fillId="2" borderId="16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5" borderId="29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179" fontId="4" fillId="2" borderId="0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177" fontId="10" fillId="2" borderId="15" xfId="0" applyNumberFormat="1" applyFont="1" applyFill="1" applyBorder="1" applyAlignment="1">
      <alignment vertical="center"/>
    </xf>
    <xf numFmtId="178" fontId="10" fillId="2" borderId="16" xfId="0" applyNumberFormat="1" applyFont="1" applyFill="1" applyBorder="1" applyAlignment="1">
      <alignment horizontal="center" vertical="center"/>
    </xf>
    <xf numFmtId="177" fontId="10" fillId="2" borderId="16" xfId="0" applyNumberFormat="1" applyFont="1" applyFill="1" applyBorder="1" applyAlignment="1">
      <alignment vertical="center"/>
    </xf>
    <xf numFmtId="177" fontId="10" fillId="2" borderId="25" xfId="0" applyNumberFormat="1" applyFont="1" applyFill="1" applyBorder="1" applyAlignment="1">
      <alignment vertical="center"/>
    </xf>
    <xf numFmtId="179" fontId="10" fillId="2" borderId="0" xfId="0" applyNumberFormat="1" applyFont="1" applyFill="1" applyBorder="1" applyAlignment="1">
      <alignment horizontal="right" vertical="center"/>
    </xf>
    <xf numFmtId="177" fontId="10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8" fontId="10" fillId="2" borderId="13" xfId="1" applyFont="1" applyFill="1" applyBorder="1" applyAlignment="1">
      <alignment horizontal="right" vertical="center"/>
    </xf>
    <xf numFmtId="38" fontId="10" fillId="2" borderId="14" xfId="1" applyFont="1" applyFill="1" applyBorder="1" applyAlignment="1">
      <alignment horizontal="right" vertical="center"/>
    </xf>
    <xf numFmtId="0" fontId="10" fillId="0" borderId="2" xfId="1" applyNumberFormat="1" applyFont="1" applyFill="1" applyBorder="1" applyAlignment="1">
      <alignment horizontal="center" vertical="center" shrinkToFit="1"/>
    </xf>
    <xf numFmtId="0" fontId="10" fillId="0" borderId="9" xfId="1" applyNumberFormat="1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10" fillId="2" borderId="12" xfId="0" applyNumberFormat="1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distributed" vertical="center" wrapText="1" indent="2"/>
    </xf>
    <xf numFmtId="0" fontId="10" fillId="2" borderId="31" xfId="0" applyFont="1" applyFill="1" applyBorder="1" applyAlignment="1">
      <alignment horizontal="distributed" vertical="center" wrapText="1" indent="2"/>
    </xf>
    <xf numFmtId="38" fontId="10" fillId="2" borderId="32" xfId="1" applyFont="1" applyFill="1" applyBorder="1" applyAlignment="1">
      <alignment horizontal="right" vertical="center"/>
    </xf>
    <xf numFmtId="38" fontId="10" fillId="2" borderId="16" xfId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right" vertical="center" shrinkToFit="1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8" fillId="2" borderId="20" xfId="0" applyFont="1" applyFill="1" applyBorder="1" applyAlignment="1">
      <alignment horizontal="center" vertical="center" textRotation="255" wrapText="1"/>
    </xf>
    <xf numFmtId="0" fontId="8" fillId="2" borderId="21" xfId="0" applyFont="1" applyFill="1" applyBorder="1" applyAlignment="1">
      <alignment horizontal="center" vertical="center" textRotation="255" wrapText="1"/>
    </xf>
    <xf numFmtId="0" fontId="8" fillId="2" borderId="22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/>
    </xf>
    <xf numFmtId="0" fontId="4" fillId="5" borderId="19" xfId="0" applyFont="1" applyFill="1" applyBorder="1" applyAlignment="1" applyProtection="1">
      <alignment horizontal="left" vertical="center"/>
      <protection locked="0"/>
    </xf>
    <xf numFmtId="0" fontId="4" fillId="5" borderId="6" xfId="0" applyFont="1" applyFill="1" applyBorder="1" applyAlignment="1" applyProtection="1">
      <alignment horizontal="left" vertical="center"/>
      <protection locked="0"/>
    </xf>
    <xf numFmtId="0" fontId="4" fillId="5" borderId="7" xfId="0" applyFont="1" applyFill="1" applyBorder="1" applyAlignment="1" applyProtection="1">
      <alignment horizontal="left" vertical="center"/>
      <protection locked="0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4" fillId="5" borderId="3" xfId="0" applyFont="1" applyFill="1" applyBorder="1" applyAlignment="1" applyProtection="1">
      <alignment horizontal="left" vertical="center"/>
      <protection locked="0"/>
    </xf>
    <xf numFmtId="0" fontId="4" fillId="5" borderId="9" xfId="0" applyFont="1" applyFill="1" applyBorder="1" applyAlignment="1" applyProtection="1">
      <alignment horizontal="left" vertical="center"/>
      <protection locked="0"/>
    </xf>
    <xf numFmtId="0" fontId="4" fillId="5" borderId="13" xfId="0" applyFont="1" applyFill="1" applyBorder="1" applyAlignment="1" applyProtection="1">
      <alignment horizontal="left" vertical="center"/>
      <protection locked="0"/>
    </xf>
    <xf numFmtId="0" fontId="4" fillId="5" borderId="14" xfId="0" applyFont="1" applyFill="1" applyBorder="1" applyAlignment="1" applyProtection="1">
      <alignment horizontal="left" vertical="center"/>
      <protection locked="0"/>
    </xf>
    <xf numFmtId="0" fontId="4" fillId="5" borderId="15" xfId="0" applyFont="1" applyFill="1" applyBorder="1" applyAlignment="1" applyProtection="1">
      <alignment horizontal="left" vertical="center"/>
      <protection locked="0"/>
    </xf>
    <xf numFmtId="38" fontId="10" fillId="5" borderId="1" xfId="1" applyFont="1" applyFill="1" applyBorder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view="pageBreakPreview" zoomScale="85" zoomScaleNormal="100" zoomScaleSheetLayoutView="85" workbookViewId="0">
      <selection activeCell="N8" sqref="N8"/>
    </sheetView>
  </sheetViews>
  <sheetFormatPr defaultColWidth="9" defaultRowHeight="13.5" x14ac:dyDescent="0.15"/>
  <cols>
    <col min="1" max="1" width="2" style="3" customWidth="1"/>
    <col min="2" max="2" width="5.625" style="3" customWidth="1"/>
    <col min="3" max="3" width="9.125" style="3" customWidth="1"/>
    <col min="4" max="4" width="5.875" style="3" customWidth="1"/>
    <col min="5" max="5" width="7" style="3" customWidth="1"/>
    <col min="6" max="6" width="5.5" style="3" customWidth="1"/>
    <col min="7" max="8" width="6.625" style="3" customWidth="1"/>
    <col min="9" max="9" width="11.625" style="3" bestFit="1" customWidth="1"/>
    <col min="10" max="10" width="11.625" style="3" customWidth="1"/>
    <col min="11" max="11" width="9" style="3" customWidth="1"/>
    <col min="12" max="12" width="4.375" style="3" customWidth="1"/>
    <col min="13" max="13" width="3.125" style="3" customWidth="1"/>
    <col min="14" max="16384" width="9" style="3"/>
  </cols>
  <sheetData>
    <row r="1" spans="1:13" ht="9" customHeight="1" x14ac:dyDescent="0.15">
      <c r="A1" s="1"/>
      <c r="B1" s="2"/>
      <c r="C1" s="2"/>
      <c r="D1" s="2"/>
      <c r="E1" s="2"/>
      <c r="F1" s="2"/>
      <c r="G1" s="2"/>
      <c r="H1" s="2"/>
      <c r="I1" s="2"/>
      <c r="J1" s="86"/>
      <c r="K1" s="86"/>
      <c r="L1" s="86"/>
    </row>
    <row r="2" spans="1:13" ht="29.25" customHeight="1" x14ac:dyDescent="0.15">
      <c r="A2" s="1"/>
      <c r="B2" s="87" t="s">
        <v>9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1"/>
    </row>
    <row r="3" spans="1:13" ht="7.5" customHeight="1" thickBot="1" x14ac:dyDescent="0.2">
      <c r="A3" s="1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1"/>
    </row>
    <row r="4" spans="1:13" ht="21.75" customHeight="1" x14ac:dyDescent="0.15">
      <c r="A4" s="1"/>
      <c r="B4" s="89" t="s">
        <v>8</v>
      </c>
      <c r="C4" s="90"/>
      <c r="D4" s="90"/>
      <c r="E4" s="91" t="s">
        <v>21</v>
      </c>
      <c r="F4" s="92"/>
      <c r="G4" s="92"/>
      <c r="H4" s="92"/>
      <c r="I4" s="92"/>
      <c r="J4" s="92"/>
      <c r="K4" s="92"/>
      <c r="L4" s="93"/>
      <c r="M4" s="1"/>
    </row>
    <row r="5" spans="1:13" ht="21.75" customHeight="1" thickBot="1" x14ac:dyDescent="0.2">
      <c r="A5" s="1"/>
      <c r="B5" s="84" t="s">
        <v>0</v>
      </c>
      <c r="C5" s="85"/>
      <c r="D5" s="85"/>
      <c r="E5" s="94" t="s">
        <v>22</v>
      </c>
      <c r="F5" s="95"/>
      <c r="G5" s="95"/>
      <c r="H5" s="95"/>
      <c r="I5" s="95"/>
      <c r="J5" s="95"/>
      <c r="K5" s="95"/>
      <c r="L5" s="96"/>
      <c r="M5" s="1"/>
    </row>
    <row r="6" spans="1:13" ht="7.5" customHeight="1" thickBot="1" x14ac:dyDescent="0.2">
      <c r="A6" s="1"/>
      <c r="B6" s="2"/>
      <c r="C6" s="4"/>
      <c r="D6" s="5"/>
      <c r="E6" s="6"/>
      <c r="F6" s="6"/>
      <c r="G6" s="6"/>
      <c r="H6" s="6"/>
      <c r="I6" s="6"/>
      <c r="J6" s="6"/>
      <c r="K6" s="6"/>
      <c r="L6" s="5"/>
      <c r="M6" s="1"/>
    </row>
    <row r="7" spans="1:13" ht="21.75" customHeight="1" x14ac:dyDescent="0.15">
      <c r="A7" s="1"/>
      <c r="B7" s="97" t="s">
        <v>10</v>
      </c>
      <c r="C7" s="90" t="s">
        <v>1</v>
      </c>
      <c r="D7" s="90"/>
      <c r="E7" s="103"/>
      <c r="F7" s="104"/>
      <c r="G7" s="104"/>
      <c r="H7" s="104"/>
      <c r="I7" s="104"/>
      <c r="J7" s="104"/>
      <c r="K7" s="104"/>
      <c r="L7" s="105"/>
      <c r="M7" s="1"/>
    </row>
    <row r="8" spans="1:13" ht="21.75" customHeight="1" x14ac:dyDescent="0.15">
      <c r="A8" s="1"/>
      <c r="B8" s="98"/>
      <c r="C8" s="100" t="s">
        <v>2</v>
      </c>
      <c r="D8" s="100"/>
      <c r="E8" s="106"/>
      <c r="F8" s="107"/>
      <c r="G8" s="107"/>
      <c r="H8" s="107"/>
      <c r="I8" s="107"/>
      <c r="J8" s="107"/>
      <c r="K8" s="107"/>
      <c r="L8" s="108"/>
      <c r="M8" s="1"/>
    </row>
    <row r="9" spans="1:13" ht="21.75" customHeight="1" thickBot="1" x14ac:dyDescent="0.2">
      <c r="A9" s="1"/>
      <c r="B9" s="99"/>
      <c r="C9" s="85" t="s">
        <v>6</v>
      </c>
      <c r="D9" s="85"/>
      <c r="E9" s="109"/>
      <c r="F9" s="110"/>
      <c r="G9" s="110"/>
      <c r="H9" s="110"/>
      <c r="I9" s="110"/>
      <c r="J9" s="110"/>
      <c r="K9" s="110"/>
      <c r="L9" s="111"/>
      <c r="M9" s="1"/>
    </row>
    <row r="10" spans="1:13" ht="7.5" customHeight="1" thickBot="1" x14ac:dyDescent="0.2">
      <c r="A10" s="1"/>
      <c r="B10" s="7"/>
      <c r="C10" s="8"/>
      <c r="D10" s="8"/>
      <c r="E10" s="9"/>
      <c r="F10" s="9"/>
      <c r="G10" s="9"/>
      <c r="H10" s="9"/>
      <c r="I10" s="9"/>
      <c r="J10" s="9"/>
      <c r="K10" s="9"/>
      <c r="L10" s="8"/>
      <c r="M10" s="1"/>
    </row>
    <row r="11" spans="1:13" ht="16.5" customHeight="1" x14ac:dyDescent="0.15">
      <c r="A11" s="1"/>
      <c r="B11" s="78" t="s">
        <v>23</v>
      </c>
      <c r="C11" s="79"/>
      <c r="D11" s="79"/>
      <c r="E11" s="79"/>
      <c r="F11" s="79"/>
      <c r="G11" s="79"/>
      <c r="H11" s="79"/>
      <c r="I11" s="79"/>
      <c r="J11" s="79"/>
      <c r="K11" s="79"/>
      <c r="L11" s="80"/>
      <c r="M11" s="1"/>
    </row>
    <row r="12" spans="1:13" ht="16.5" customHeight="1" x14ac:dyDescent="0.15">
      <c r="A12" s="1"/>
      <c r="B12" s="53" t="s">
        <v>3</v>
      </c>
      <c r="C12" s="54"/>
      <c r="D12" s="54"/>
      <c r="E12" s="54"/>
      <c r="F12" s="54"/>
      <c r="G12" s="23" t="s">
        <v>4</v>
      </c>
      <c r="H12" s="10" t="s">
        <v>5</v>
      </c>
      <c r="I12" s="10" t="s">
        <v>11</v>
      </c>
      <c r="J12" s="23" t="s">
        <v>12</v>
      </c>
      <c r="K12" s="55" t="s">
        <v>13</v>
      </c>
      <c r="L12" s="56"/>
      <c r="M12" s="1"/>
    </row>
    <row r="13" spans="1:13" ht="19.5" customHeight="1" x14ac:dyDescent="0.15">
      <c r="A13" s="1"/>
      <c r="B13" s="69" t="s">
        <v>19</v>
      </c>
      <c r="C13" s="70"/>
      <c r="D13" s="70"/>
      <c r="E13" s="70"/>
      <c r="F13" s="71"/>
      <c r="G13" s="102">
        <v>3</v>
      </c>
      <c r="H13" s="23" t="s">
        <v>20</v>
      </c>
      <c r="I13" s="112"/>
      <c r="J13" s="11">
        <f>G13*I13</f>
        <v>0</v>
      </c>
      <c r="K13" s="51"/>
      <c r="L13" s="52"/>
      <c r="M13" s="1"/>
    </row>
    <row r="14" spans="1:13" ht="19.5" customHeight="1" x14ac:dyDescent="0.15">
      <c r="A14" s="1"/>
      <c r="B14" s="69" t="s">
        <v>24</v>
      </c>
      <c r="C14" s="70"/>
      <c r="D14" s="70"/>
      <c r="E14" s="70"/>
      <c r="F14" s="71"/>
      <c r="G14" s="102">
        <v>3</v>
      </c>
      <c r="H14" s="32" t="s">
        <v>28</v>
      </c>
      <c r="I14" s="112"/>
      <c r="J14" s="11">
        <f>G14*I14</f>
        <v>0</v>
      </c>
      <c r="K14" s="51"/>
      <c r="L14" s="52"/>
      <c r="M14" s="1"/>
    </row>
    <row r="15" spans="1:13" ht="19.5" customHeight="1" x14ac:dyDescent="0.15">
      <c r="A15" s="1"/>
      <c r="B15" s="29" t="s">
        <v>25</v>
      </c>
      <c r="C15" s="30"/>
      <c r="D15" s="30"/>
      <c r="E15" s="30"/>
      <c r="F15" s="31"/>
      <c r="G15" s="102">
        <v>3</v>
      </c>
      <c r="H15" s="32" t="s">
        <v>28</v>
      </c>
      <c r="I15" s="112"/>
      <c r="J15" s="11">
        <f>G15*I15</f>
        <v>0</v>
      </c>
      <c r="K15" s="51"/>
      <c r="L15" s="52"/>
      <c r="M15" s="1"/>
    </row>
    <row r="16" spans="1:13" ht="19.5" customHeight="1" x14ac:dyDescent="0.15">
      <c r="A16" s="1"/>
      <c r="B16" s="29" t="s">
        <v>26</v>
      </c>
      <c r="C16" s="30"/>
      <c r="D16" s="30"/>
      <c r="E16" s="30"/>
      <c r="F16" s="31"/>
      <c r="G16" s="102">
        <v>3</v>
      </c>
      <c r="H16" s="32" t="s">
        <v>29</v>
      </c>
      <c r="I16" s="112"/>
      <c r="J16" s="11">
        <f>G16*I16</f>
        <v>0</v>
      </c>
      <c r="K16" s="51"/>
      <c r="L16" s="52"/>
      <c r="M16" s="1"/>
    </row>
    <row r="17" spans="1:13" ht="19.5" customHeight="1" x14ac:dyDescent="0.15">
      <c r="A17" s="1"/>
      <c r="B17" s="69" t="s">
        <v>27</v>
      </c>
      <c r="C17" s="70"/>
      <c r="D17" s="70"/>
      <c r="E17" s="70"/>
      <c r="F17" s="71"/>
      <c r="G17" s="102">
        <v>3</v>
      </c>
      <c r="H17" s="25" t="s">
        <v>50</v>
      </c>
      <c r="I17" s="112"/>
      <c r="J17" s="11">
        <f>G17*I17</f>
        <v>0</v>
      </c>
      <c r="K17" s="51"/>
      <c r="L17" s="52"/>
      <c r="M17" s="1"/>
    </row>
    <row r="18" spans="1:13" ht="19.5" customHeight="1" thickBot="1" x14ac:dyDescent="0.2">
      <c r="A18" s="1"/>
      <c r="B18" s="47" t="s">
        <v>44</v>
      </c>
      <c r="C18" s="48"/>
      <c r="D18" s="48"/>
      <c r="E18" s="48"/>
      <c r="F18" s="48"/>
      <c r="G18" s="48"/>
      <c r="H18" s="48"/>
      <c r="I18" s="49">
        <f>SUM(J13,J14,J15,J16,J17)</f>
        <v>0</v>
      </c>
      <c r="J18" s="50"/>
      <c r="K18" s="50"/>
      <c r="L18" s="40" t="s">
        <v>14</v>
      </c>
      <c r="M18" s="1"/>
    </row>
    <row r="19" spans="1:13" ht="10.15" customHeight="1" thickBot="1" x14ac:dyDescent="0.2">
      <c r="A19" s="1"/>
      <c r="B19" s="19"/>
      <c r="C19" s="19"/>
      <c r="D19" s="19"/>
      <c r="E19" s="19"/>
      <c r="F19" s="19"/>
      <c r="G19" s="19"/>
      <c r="H19" s="19"/>
      <c r="I19" s="19"/>
      <c r="J19" s="12"/>
      <c r="K19" s="12"/>
      <c r="L19" s="17"/>
      <c r="M19" s="1"/>
    </row>
    <row r="20" spans="1:13" ht="16.5" customHeight="1" x14ac:dyDescent="0.15">
      <c r="A20" s="1"/>
      <c r="B20" s="78" t="s">
        <v>16</v>
      </c>
      <c r="C20" s="79"/>
      <c r="D20" s="79"/>
      <c r="E20" s="79"/>
      <c r="F20" s="79"/>
      <c r="G20" s="79"/>
      <c r="H20" s="79"/>
      <c r="I20" s="79"/>
      <c r="J20" s="79"/>
      <c r="K20" s="79"/>
      <c r="L20" s="80"/>
      <c r="M20" s="1"/>
    </row>
    <row r="21" spans="1:13" ht="16.5" customHeight="1" x14ac:dyDescent="0.15">
      <c r="A21" s="1"/>
      <c r="B21" s="101" t="s">
        <v>3</v>
      </c>
      <c r="C21" s="100"/>
      <c r="D21" s="100"/>
      <c r="E21" s="100"/>
      <c r="F21" s="100"/>
      <c r="G21" s="14" t="s">
        <v>4</v>
      </c>
      <c r="H21" s="10" t="s">
        <v>5</v>
      </c>
      <c r="I21" s="10" t="s">
        <v>11</v>
      </c>
      <c r="J21" s="14" t="s">
        <v>12</v>
      </c>
      <c r="K21" s="55" t="s">
        <v>13</v>
      </c>
      <c r="L21" s="56"/>
      <c r="M21" s="1"/>
    </row>
    <row r="22" spans="1:13" ht="19.5" customHeight="1" x14ac:dyDescent="0.15">
      <c r="A22" s="1"/>
      <c r="B22" s="72" t="s">
        <v>30</v>
      </c>
      <c r="C22" s="73"/>
      <c r="D22" s="73"/>
      <c r="E22" s="73"/>
      <c r="F22" s="74"/>
      <c r="G22" s="102">
        <v>1</v>
      </c>
      <c r="H22" s="14" t="s">
        <v>17</v>
      </c>
      <c r="I22" s="112"/>
      <c r="J22" s="11">
        <f>G22*I22</f>
        <v>0</v>
      </c>
      <c r="K22" s="51"/>
      <c r="L22" s="52"/>
      <c r="M22" s="1"/>
    </row>
    <row r="23" spans="1:13" ht="19.5" customHeight="1" x14ac:dyDescent="0.15">
      <c r="A23" s="1"/>
      <c r="B23" s="72" t="s">
        <v>31</v>
      </c>
      <c r="C23" s="73"/>
      <c r="D23" s="73"/>
      <c r="E23" s="73"/>
      <c r="F23" s="74"/>
      <c r="G23" s="102">
        <v>1</v>
      </c>
      <c r="H23" s="18" t="s">
        <v>17</v>
      </c>
      <c r="I23" s="112"/>
      <c r="J23" s="11">
        <f>G23*I23</f>
        <v>0</v>
      </c>
      <c r="K23" s="51"/>
      <c r="L23" s="52"/>
      <c r="M23" s="1"/>
    </row>
    <row r="24" spans="1:13" ht="19.5" customHeight="1" thickBot="1" x14ac:dyDescent="0.2">
      <c r="A24" s="1"/>
      <c r="B24" s="47" t="s">
        <v>45</v>
      </c>
      <c r="C24" s="48"/>
      <c r="D24" s="48"/>
      <c r="E24" s="48"/>
      <c r="F24" s="48"/>
      <c r="G24" s="48"/>
      <c r="H24" s="48"/>
      <c r="I24" s="49">
        <f>SUM(J22,J23)</f>
        <v>0</v>
      </c>
      <c r="J24" s="50"/>
      <c r="K24" s="50"/>
      <c r="L24" s="40" t="s">
        <v>14</v>
      </c>
      <c r="M24" s="1"/>
    </row>
    <row r="25" spans="1:13" ht="10.15" customHeight="1" thickBot="1" x14ac:dyDescent="0.2">
      <c r="A25" s="1"/>
      <c r="B25" s="16"/>
      <c r="C25" s="16"/>
      <c r="D25" s="16"/>
      <c r="E25" s="16"/>
      <c r="F25" s="16"/>
      <c r="G25" s="16"/>
      <c r="H25" s="16"/>
      <c r="I25" s="16"/>
      <c r="J25" s="12"/>
      <c r="K25" s="12"/>
      <c r="L25" s="17"/>
      <c r="M25" s="1"/>
    </row>
    <row r="26" spans="1:13" ht="16.5" customHeight="1" x14ac:dyDescent="0.15">
      <c r="A26" s="1"/>
      <c r="B26" s="78" t="s">
        <v>18</v>
      </c>
      <c r="C26" s="79"/>
      <c r="D26" s="79"/>
      <c r="E26" s="79"/>
      <c r="F26" s="79"/>
      <c r="G26" s="79"/>
      <c r="H26" s="79"/>
      <c r="I26" s="79"/>
      <c r="J26" s="79"/>
      <c r="K26" s="79"/>
      <c r="L26" s="80"/>
      <c r="M26" s="1"/>
    </row>
    <row r="27" spans="1:13" ht="16.5" customHeight="1" x14ac:dyDescent="0.15">
      <c r="A27" s="1"/>
      <c r="B27" s="53" t="s">
        <v>3</v>
      </c>
      <c r="C27" s="54"/>
      <c r="D27" s="54"/>
      <c r="E27" s="54"/>
      <c r="F27" s="54"/>
      <c r="G27" s="14" t="s">
        <v>4</v>
      </c>
      <c r="H27" s="10" t="s">
        <v>5</v>
      </c>
      <c r="I27" s="10" t="s">
        <v>11</v>
      </c>
      <c r="J27" s="14" t="s">
        <v>12</v>
      </c>
      <c r="K27" s="55" t="s">
        <v>13</v>
      </c>
      <c r="L27" s="56"/>
      <c r="M27" s="1"/>
    </row>
    <row r="28" spans="1:13" ht="19.5" customHeight="1" x14ac:dyDescent="0.15">
      <c r="A28" s="1"/>
      <c r="B28" s="69" t="s">
        <v>32</v>
      </c>
      <c r="C28" s="70"/>
      <c r="D28" s="70"/>
      <c r="E28" s="70"/>
      <c r="F28" s="71"/>
      <c r="G28" s="102">
        <v>60</v>
      </c>
      <c r="H28" s="14" t="s">
        <v>15</v>
      </c>
      <c r="I28" s="112"/>
      <c r="J28" s="11">
        <f>G28*I28</f>
        <v>0</v>
      </c>
      <c r="K28" s="51"/>
      <c r="L28" s="52"/>
      <c r="M28" s="1"/>
    </row>
    <row r="29" spans="1:13" ht="19.5" customHeight="1" thickBot="1" x14ac:dyDescent="0.2">
      <c r="A29" s="1"/>
      <c r="B29" s="47" t="s">
        <v>46</v>
      </c>
      <c r="C29" s="48"/>
      <c r="D29" s="48"/>
      <c r="E29" s="48"/>
      <c r="F29" s="48"/>
      <c r="G29" s="48"/>
      <c r="H29" s="48"/>
      <c r="I29" s="49">
        <f>SUM(J28)</f>
        <v>0</v>
      </c>
      <c r="J29" s="50"/>
      <c r="K29" s="50"/>
      <c r="L29" s="40" t="s">
        <v>14</v>
      </c>
      <c r="M29" s="1"/>
    </row>
    <row r="30" spans="1:13" ht="10.15" customHeight="1" thickBot="1" x14ac:dyDescent="0.2">
      <c r="A30" s="1"/>
      <c r="B30" s="24"/>
      <c r="C30" s="24"/>
      <c r="D30" s="24"/>
      <c r="E30" s="24"/>
      <c r="F30" s="24"/>
      <c r="G30" s="24"/>
      <c r="H30" s="24"/>
      <c r="I30" s="24"/>
      <c r="J30" s="12"/>
      <c r="K30" s="12"/>
      <c r="L30" s="17"/>
      <c r="M30" s="1"/>
    </row>
    <row r="31" spans="1:13" ht="16.149999999999999" customHeight="1" x14ac:dyDescent="0.15">
      <c r="A31" s="1"/>
      <c r="B31" s="78" t="s">
        <v>33</v>
      </c>
      <c r="C31" s="79"/>
      <c r="D31" s="79"/>
      <c r="E31" s="79"/>
      <c r="F31" s="79"/>
      <c r="G31" s="79"/>
      <c r="H31" s="79"/>
      <c r="I31" s="79"/>
      <c r="J31" s="79"/>
      <c r="K31" s="79"/>
      <c r="L31" s="80"/>
      <c r="M31" s="1"/>
    </row>
    <row r="32" spans="1:13" ht="16.149999999999999" customHeight="1" x14ac:dyDescent="0.15">
      <c r="A32" s="1"/>
      <c r="B32" s="53" t="s">
        <v>3</v>
      </c>
      <c r="C32" s="54"/>
      <c r="D32" s="54"/>
      <c r="E32" s="54"/>
      <c r="F32" s="54"/>
      <c r="G32" s="26" t="s">
        <v>4</v>
      </c>
      <c r="H32" s="10" t="s">
        <v>5</v>
      </c>
      <c r="I32" s="10" t="s">
        <v>11</v>
      </c>
      <c r="J32" s="26" t="s">
        <v>12</v>
      </c>
      <c r="K32" s="55" t="s">
        <v>13</v>
      </c>
      <c r="L32" s="56"/>
      <c r="M32" s="1"/>
    </row>
    <row r="33" spans="1:13" ht="16.149999999999999" customHeight="1" x14ac:dyDescent="0.15">
      <c r="A33" s="1"/>
      <c r="B33" s="69" t="s">
        <v>34</v>
      </c>
      <c r="C33" s="70"/>
      <c r="D33" s="70"/>
      <c r="E33" s="70"/>
      <c r="F33" s="71"/>
      <c r="G33" s="102">
        <v>60</v>
      </c>
      <c r="H33" s="26" t="s">
        <v>15</v>
      </c>
      <c r="I33" s="112"/>
      <c r="J33" s="11">
        <f>G33*I33</f>
        <v>0</v>
      </c>
      <c r="K33" s="51"/>
      <c r="L33" s="52"/>
      <c r="M33" s="1"/>
    </row>
    <row r="34" spans="1:13" ht="16.149999999999999" customHeight="1" thickBot="1" x14ac:dyDescent="0.2">
      <c r="A34" s="1"/>
      <c r="B34" s="47" t="s">
        <v>47</v>
      </c>
      <c r="C34" s="48"/>
      <c r="D34" s="48"/>
      <c r="E34" s="48"/>
      <c r="F34" s="48"/>
      <c r="G34" s="48"/>
      <c r="H34" s="48"/>
      <c r="I34" s="49">
        <f>SUM(J33)</f>
        <v>0</v>
      </c>
      <c r="J34" s="50"/>
      <c r="K34" s="50"/>
      <c r="L34" s="40" t="s">
        <v>14</v>
      </c>
      <c r="M34" s="1"/>
    </row>
    <row r="35" spans="1:13" ht="9.6" customHeight="1" thickBot="1" x14ac:dyDescent="0.2">
      <c r="A35" s="1"/>
      <c r="B35" s="27"/>
      <c r="C35" s="27"/>
      <c r="D35" s="27"/>
      <c r="E35" s="27"/>
      <c r="F35" s="27"/>
      <c r="G35" s="27"/>
      <c r="H35" s="27"/>
      <c r="I35" s="27"/>
      <c r="J35" s="12"/>
      <c r="K35" s="12"/>
      <c r="L35" s="17"/>
      <c r="M35" s="1"/>
    </row>
    <row r="36" spans="1:13" ht="16.5" customHeight="1" x14ac:dyDescent="0.15">
      <c r="A36" s="1"/>
      <c r="B36" s="78" t="s">
        <v>51</v>
      </c>
      <c r="C36" s="79"/>
      <c r="D36" s="79"/>
      <c r="E36" s="79"/>
      <c r="F36" s="79"/>
      <c r="G36" s="79"/>
      <c r="H36" s="79"/>
      <c r="I36" s="79"/>
      <c r="J36" s="79"/>
      <c r="K36" s="79"/>
      <c r="L36" s="80"/>
      <c r="M36" s="1"/>
    </row>
    <row r="37" spans="1:13" ht="16.5" customHeight="1" x14ac:dyDescent="0.15">
      <c r="A37" s="1"/>
      <c r="B37" s="53" t="s">
        <v>3</v>
      </c>
      <c r="C37" s="54"/>
      <c r="D37" s="54"/>
      <c r="E37" s="54"/>
      <c r="F37" s="54"/>
      <c r="G37" s="23" t="s">
        <v>4</v>
      </c>
      <c r="H37" s="10" t="s">
        <v>5</v>
      </c>
      <c r="I37" s="10" t="s">
        <v>11</v>
      </c>
      <c r="J37" s="23" t="s">
        <v>12</v>
      </c>
      <c r="K37" s="55" t="s">
        <v>13</v>
      </c>
      <c r="L37" s="56"/>
      <c r="M37" s="1"/>
    </row>
    <row r="38" spans="1:13" ht="19.5" customHeight="1" x14ac:dyDescent="0.15">
      <c r="A38" s="1"/>
      <c r="B38" s="72" t="s">
        <v>43</v>
      </c>
      <c r="C38" s="73"/>
      <c r="D38" s="73"/>
      <c r="E38" s="73"/>
      <c r="F38" s="74"/>
      <c r="G38" s="102">
        <v>60</v>
      </c>
      <c r="H38" s="23" t="s">
        <v>15</v>
      </c>
      <c r="I38" s="112"/>
      <c r="J38" s="11">
        <f>G38*I38</f>
        <v>0</v>
      </c>
      <c r="K38" s="51"/>
      <c r="L38" s="52"/>
      <c r="M38" s="1"/>
    </row>
    <row r="39" spans="1:13" ht="19.5" customHeight="1" x14ac:dyDescent="0.15">
      <c r="A39" s="1"/>
      <c r="B39" s="72" t="s">
        <v>42</v>
      </c>
      <c r="C39" s="73"/>
      <c r="D39" s="73"/>
      <c r="E39" s="73"/>
      <c r="F39" s="74"/>
      <c r="G39" s="102">
        <v>60</v>
      </c>
      <c r="H39" s="28" t="s">
        <v>15</v>
      </c>
      <c r="I39" s="112"/>
      <c r="J39" s="11">
        <f>G39*I39</f>
        <v>0</v>
      </c>
      <c r="K39" s="51"/>
      <c r="L39" s="52"/>
      <c r="M39" s="1"/>
    </row>
    <row r="40" spans="1:13" ht="19.5" customHeight="1" thickBot="1" x14ac:dyDescent="0.2">
      <c r="A40" s="1"/>
      <c r="B40" s="47" t="s">
        <v>48</v>
      </c>
      <c r="C40" s="48"/>
      <c r="D40" s="48"/>
      <c r="E40" s="48"/>
      <c r="F40" s="48"/>
      <c r="G40" s="48"/>
      <c r="H40" s="48"/>
      <c r="I40" s="49">
        <f>SUM(J38,J39)</f>
        <v>0</v>
      </c>
      <c r="J40" s="50"/>
      <c r="K40" s="50"/>
      <c r="L40" s="40" t="s">
        <v>14</v>
      </c>
      <c r="M40" s="1"/>
    </row>
    <row r="41" spans="1:13" ht="9" customHeight="1" thickBot="1" x14ac:dyDescent="0.2">
      <c r="A41" s="1"/>
      <c r="B41" s="20"/>
      <c r="C41" s="20"/>
      <c r="D41" s="20"/>
      <c r="E41" s="20"/>
      <c r="F41" s="20"/>
      <c r="G41" s="20"/>
      <c r="H41" s="20"/>
      <c r="I41" s="21"/>
      <c r="J41" s="21"/>
      <c r="K41" s="21"/>
      <c r="L41" s="22"/>
      <c r="M41" s="1"/>
    </row>
    <row r="42" spans="1:13" ht="18" customHeight="1" x14ac:dyDescent="0.15">
      <c r="A42" s="1"/>
      <c r="B42" s="81" t="s">
        <v>35</v>
      </c>
      <c r="C42" s="82"/>
      <c r="D42" s="82"/>
      <c r="E42" s="82"/>
      <c r="F42" s="82"/>
      <c r="G42" s="82"/>
      <c r="H42" s="82"/>
      <c r="I42" s="82"/>
      <c r="J42" s="82"/>
      <c r="K42" s="82"/>
      <c r="L42" s="83"/>
      <c r="M42" s="1"/>
    </row>
    <row r="43" spans="1:13" ht="18" customHeight="1" x14ac:dyDescent="0.15">
      <c r="A43" s="1"/>
      <c r="B43" s="61"/>
      <c r="C43" s="62"/>
      <c r="D43" s="62"/>
      <c r="E43" s="62"/>
      <c r="F43" s="62"/>
      <c r="G43" s="62"/>
      <c r="H43" s="62"/>
      <c r="I43" s="62" t="s">
        <v>37</v>
      </c>
      <c r="J43" s="62"/>
      <c r="K43" s="62"/>
      <c r="L43" s="64"/>
      <c r="M43" s="1"/>
    </row>
    <row r="44" spans="1:13" ht="18" customHeight="1" thickBot="1" x14ac:dyDescent="0.2">
      <c r="A44" s="1"/>
      <c r="B44" s="59" t="s">
        <v>36</v>
      </c>
      <c r="C44" s="60"/>
      <c r="D44" s="60"/>
      <c r="E44" s="60"/>
      <c r="F44" s="60"/>
      <c r="G44" s="60"/>
      <c r="H44" s="60"/>
      <c r="I44" s="63">
        <f>SUM(I18,I24,I29,I34,I40)</f>
        <v>0</v>
      </c>
      <c r="J44" s="63"/>
      <c r="K44" s="57"/>
      <c r="L44" s="58"/>
      <c r="M44" s="1"/>
    </row>
    <row r="45" spans="1:13" ht="9" customHeight="1" thickBot="1" x14ac:dyDescent="0.2">
      <c r="A45" s="1"/>
      <c r="B45" s="20"/>
      <c r="C45" s="20"/>
      <c r="D45" s="20"/>
      <c r="E45" s="20"/>
      <c r="F45" s="20"/>
      <c r="G45" s="20"/>
      <c r="H45" s="20"/>
      <c r="I45" s="41"/>
      <c r="J45" s="41"/>
      <c r="K45" s="41"/>
      <c r="L45" s="42"/>
      <c r="M45" s="1"/>
    </row>
    <row r="46" spans="1:13" ht="19.5" customHeight="1" thickBot="1" x14ac:dyDescent="0.2">
      <c r="B46" s="75" t="s">
        <v>38</v>
      </c>
      <c r="C46" s="76"/>
      <c r="D46" s="76"/>
      <c r="E46" s="76"/>
      <c r="F46" s="76"/>
      <c r="G46" s="76"/>
      <c r="H46" s="77"/>
      <c r="I46" s="63">
        <f>I44</f>
        <v>0</v>
      </c>
      <c r="J46" s="63"/>
      <c r="K46" s="42"/>
      <c r="L46" s="43"/>
    </row>
    <row r="47" spans="1:13" ht="8.25" customHeight="1" thickBot="1" x14ac:dyDescent="0.2">
      <c r="B47" s="39"/>
      <c r="C47" s="39"/>
      <c r="D47" s="39"/>
      <c r="E47" s="39"/>
      <c r="F47" s="39"/>
      <c r="G47" s="39"/>
      <c r="H47" s="39"/>
      <c r="I47" s="44"/>
      <c r="J47" s="44"/>
      <c r="K47" s="45"/>
      <c r="L47" s="45"/>
    </row>
    <row r="48" spans="1:13" ht="19.5" customHeight="1" thickBot="1" x14ac:dyDescent="0.2">
      <c r="B48" s="65" t="s">
        <v>52</v>
      </c>
      <c r="C48" s="66"/>
      <c r="D48" s="66"/>
      <c r="E48" s="66"/>
      <c r="F48" s="66"/>
      <c r="G48" s="66"/>
      <c r="H48" s="66"/>
      <c r="I48" s="67">
        <f>I18+I24+(I28+I33+I38+I39)*4</f>
        <v>0</v>
      </c>
      <c r="J48" s="68"/>
      <c r="K48" s="68"/>
      <c r="L48" s="43" t="s">
        <v>14</v>
      </c>
    </row>
    <row r="49" spans="2:12" ht="12.75" customHeight="1" thickBot="1" x14ac:dyDescent="0.2">
      <c r="B49" s="39"/>
      <c r="C49" s="39"/>
      <c r="D49" s="39"/>
      <c r="E49" s="39"/>
      <c r="F49" s="39"/>
      <c r="G49" s="39"/>
      <c r="H49" s="39"/>
      <c r="I49" s="37"/>
      <c r="J49" s="37"/>
      <c r="K49" s="38"/>
      <c r="L49" s="38"/>
    </row>
    <row r="50" spans="2:12" ht="13.5" customHeight="1" thickBot="1" x14ac:dyDescent="0.2">
      <c r="B50" s="35"/>
      <c r="C50" s="34" t="s">
        <v>49</v>
      </c>
      <c r="D50" s="34"/>
      <c r="E50" s="34"/>
      <c r="F50" s="34"/>
      <c r="G50" s="34"/>
      <c r="H50" s="34"/>
      <c r="I50" s="34"/>
      <c r="J50" s="34"/>
      <c r="K50" s="34"/>
      <c r="L50" s="34"/>
    </row>
    <row r="51" spans="2:12" ht="8.25" customHeight="1" x14ac:dyDescent="0.15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  <row r="52" spans="2:12" ht="16.5" customHeight="1" x14ac:dyDescent="0.15">
      <c r="B52" s="46" t="s">
        <v>39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2:12" ht="7.5" customHeight="1" x14ac:dyDescent="0.1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spans="2:12" x14ac:dyDescent="0.15">
      <c r="B54" s="46" t="s">
        <v>40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2:12" ht="8.25" customHeight="1" x14ac:dyDescent="0.15">
      <c r="B55" s="13"/>
      <c r="C55" s="13"/>
      <c r="D55" s="13"/>
      <c r="E55" s="13"/>
      <c r="F55" s="13"/>
      <c r="G55" s="13"/>
      <c r="H55" s="13"/>
      <c r="I55" s="13"/>
      <c r="J55" s="13"/>
      <c r="K55" s="15"/>
      <c r="L55" s="13"/>
    </row>
    <row r="56" spans="2:12" x14ac:dyDescent="0.15">
      <c r="B56" s="46" t="s">
        <v>41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2:12" ht="8.25" customHeight="1" x14ac:dyDescent="0.1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</row>
    <row r="58" spans="2:12" x14ac:dyDescent="0.15">
      <c r="B58" s="46" t="s">
        <v>53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2:12" ht="8.25" customHeight="1" x14ac:dyDescent="0.15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</row>
    <row r="60" spans="2:12" x14ac:dyDescent="0.15">
      <c r="B60" s="13" t="s">
        <v>7</v>
      </c>
      <c r="C60" s="13"/>
      <c r="D60" s="13"/>
      <c r="E60" s="13"/>
      <c r="F60" s="13"/>
      <c r="G60" s="13"/>
      <c r="H60" s="13"/>
      <c r="I60" s="13"/>
      <c r="J60" s="13"/>
      <c r="K60" s="15"/>
      <c r="L60" s="13"/>
    </row>
    <row r="61" spans="2:12" x14ac:dyDescent="0.15">
      <c r="B61" s="13" t="s">
        <v>7</v>
      </c>
      <c r="C61" s="13"/>
      <c r="D61" s="13"/>
      <c r="E61" s="13"/>
      <c r="F61" s="13"/>
      <c r="G61" s="13"/>
      <c r="H61" s="13"/>
      <c r="I61" s="13"/>
      <c r="J61" s="13"/>
      <c r="K61" s="15"/>
      <c r="L61" s="13"/>
    </row>
    <row r="62" spans="2:12" x14ac:dyDescent="0.15">
      <c r="B62" s="13" t="s">
        <v>7</v>
      </c>
      <c r="C62" s="13"/>
      <c r="D62" s="13"/>
      <c r="E62" s="13"/>
      <c r="F62" s="13"/>
      <c r="G62" s="13"/>
      <c r="H62" s="13"/>
      <c r="I62" s="13"/>
      <c r="J62" s="13"/>
      <c r="K62" s="15"/>
      <c r="L62" s="13"/>
    </row>
  </sheetData>
  <sheetProtection password="EDE5" sheet="1" objects="1" scenarios="1"/>
  <mergeCells count="74">
    <mergeCell ref="B23:F23"/>
    <mergeCell ref="K23:L23"/>
    <mergeCell ref="E7:L7"/>
    <mergeCell ref="E8:L8"/>
    <mergeCell ref="E9:L9"/>
    <mergeCell ref="B7:B9"/>
    <mergeCell ref="C7:D7"/>
    <mergeCell ref="C8:D8"/>
    <mergeCell ref="C9:D9"/>
    <mergeCell ref="B20:L20"/>
    <mergeCell ref="B21:F21"/>
    <mergeCell ref="B22:F22"/>
    <mergeCell ref="K21:L21"/>
    <mergeCell ref="K22:L22"/>
    <mergeCell ref="K17:L17"/>
    <mergeCell ref="B11:L11"/>
    <mergeCell ref="B5:D5"/>
    <mergeCell ref="J1:L1"/>
    <mergeCell ref="B2:L2"/>
    <mergeCell ref="B3:L3"/>
    <mergeCell ref="B4:D4"/>
    <mergeCell ref="E4:L4"/>
    <mergeCell ref="E5:L5"/>
    <mergeCell ref="I29:K29"/>
    <mergeCell ref="I24:K24"/>
    <mergeCell ref="B29:H29"/>
    <mergeCell ref="K28:L28"/>
    <mergeCell ref="B39:F39"/>
    <mergeCell ref="B26:L26"/>
    <mergeCell ref="B27:F27"/>
    <mergeCell ref="B28:F28"/>
    <mergeCell ref="B36:L36"/>
    <mergeCell ref="K27:L27"/>
    <mergeCell ref="B24:H24"/>
    <mergeCell ref="B31:L31"/>
    <mergeCell ref="B32:F32"/>
    <mergeCell ref="K32:L32"/>
    <mergeCell ref="B12:F12"/>
    <mergeCell ref="K12:L12"/>
    <mergeCell ref="B13:F13"/>
    <mergeCell ref="K13:L13"/>
    <mergeCell ref="B17:F17"/>
    <mergeCell ref="B18:H18"/>
    <mergeCell ref="I18:K18"/>
    <mergeCell ref="B14:F14"/>
    <mergeCell ref="K14:L14"/>
    <mergeCell ref="K15:L15"/>
    <mergeCell ref="K16:L16"/>
    <mergeCell ref="B33:F33"/>
    <mergeCell ref="K33:L33"/>
    <mergeCell ref="B34:H34"/>
    <mergeCell ref="I34:K34"/>
    <mergeCell ref="B38:F38"/>
    <mergeCell ref="K38:L38"/>
    <mergeCell ref="K39:L39"/>
    <mergeCell ref="B37:F37"/>
    <mergeCell ref="K37:L37"/>
    <mergeCell ref="K44:L44"/>
    <mergeCell ref="B52:L52"/>
    <mergeCell ref="B44:H44"/>
    <mergeCell ref="B43:H43"/>
    <mergeCell ref="I43:J43"/>
    <mergeCell ref="I44:J44"/>
    <mergeCell ref="I46:J46"/>
    <mergeCell ref="K43:L43"/>
    <mergeCell ref="B48:H48"/>
    <mergeCell ref="I48:K48"/>
    <mergeCell ref="B46:H46"/>
    <mergeCell ref="B42:L42"/>
    <mergeCell ref="B56:L56"/>
    <mergeCell ref="B54:L54"/>
    <mergeCell ref="B40:H40"/>
    <mergeCell ref="I40:K40"/>
    <mergeCell ref="B58:L58"/>
  </mergeCells>
  <phoneticPr fontId="3"/>
  <printOptions horizontalCentered="1"/>
  <pageMargins left="0.70866141732283472" right="0.70866141732283472" top="0.74803149606299213" bottom="0.74803149606299213" header="0.51181102362204722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下水道台帳管理システム用タブレット端末導入</vt:lpstr>
      <vt:lpstr>下水道台帳管理システム用タブレット端末導入!Print_Area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system-only06電子入札システム3</dc:creator>
  <cp:lastModifiedBy>33219長佑一郎</cp:lastModifiedBy>
  <cp:lastPrinted>2026-07-01T04:53:03Z</cp:lastPrinted>
  <dcterms:created xsi:type="dcterms:W3CDTF">2015-06-17T08:47:03Z</dcterms:created>
  <dcterms:modified xsi:type="dcterms:W3CDTF">2026-07-01T04:58:47Z</dcterms:modified>
</cp:coreProperties>
</file>