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eosvfs8g\健康増進課\令和５年度以前\110-感染症･予防接種\050-定期予防接種\010-各種書式\01：請求書\"/>
    </mc:Choice>
  </mc:AlternateContent>
  <xr:revisionPtr revIDLastSave="0" documentId="13_ncr:1_{08718855-999B-48C2-8299-EA15D297670A}" xr6:coauthVersionLast="36" xr6:coauthVersionMax="36" xr10:uidLastSave="{00000000-0000-0000-0000-000000000000}"/>
  <bookViews>
    <workbookView xWindow="4200" yWindow="3660" windowWidth="14955" windowHeight="8985" xr2:uid="{00000000-000D-0000-FFFF-FFFF00000000}"/>
  </bookViews>
  <sheets>
    <sheet name="請求書（計算入）" sheetId="26" r:id="rId1"/>
    <sheet name="請求書（計算無）" sheetId="28" r:id="rId2"/>
  </sheets>
  <calcPr calcId="191029"/>
</workbook>
</file>

<file path=xl/calcChain.xml><?xml version="1.0" encoding="utf-8"?>
<calcChain xmlns="http://schemas.openxmlformats.org/spreadsheetml/2006/main">
  <c r="AB46" i="26" l="1"/>
  <c r="P46" i="26"/>
  <c r="AB24" i="26" l="1"/>
  <c r="V44" i="28" l="1"/>
  <c r="V40" i="28"/>
  <c r="V19" i="28"/>
  <c r="V20" i="28"/>
  <c r="V21" i="28"/>
  <c r="V22" i="28"/>
  <c r="V23" i="28"/>
  <c r="V25" i="28"/>
  <c r="V26" i="28"/>
  <c r="V27" i="28"/>
  <c r="V28" i="28"/>
  <c r="V29" i="28"/>
  <c r="V30" i="28"/>
  <c r="V31" i="28"/>
  <c r="V32" i="28"/>
  <c r="V33" i="28"/>
  <c r="V34" i="28"/>
  <c r="V35" i="28"/>
  <c r="V36" i="28"/>
  <c r="V37" i="28"/>
  <c r="V38" i="28"/>
  <c r="V39" i="28"/>
  <c r="V18" i="28"/>
  <c r="AJ1" i="28"/>
  <c r="AB34" i="26" l="1"/>
  <c r="AB19" i="26" l="1"/>
  <c r="AB18" i="26"/>
  <c r="AB26" i="26" l="1"/>
  <c r="AB25" i="26" l="1"/>
  <c r="AB44" i="26" l="1"/>
  <c r="AB40" i="26"/>
  <c r="AB39" i="26"/>
  <c r="AB38" i="26"/>
  <c r="AB37" i="26"/>
  <c r="AB36" i="26"/>
  <c r="AB22" i="26"/>
  <c r="AB32" i="26"/>
  <c r="AB35" i="26"/>
  <c r="AB20" i="26"/>
  <c r="AB21" i="26"/>
  <c r="AB23" i="26"/>
  <c r="AB33" i="26"/>
  <c r="AB31" i="26"/>
  <c r="AB30" i="26"/>
  <c r="AB29" i="26"/>
  <c r="AB27" i="26"/>
  <c r="AB28" i="26"/>
  <c r="O14" i="26" l="1"/>
  <c r="P14" i="26" l="1"/>
</calcChain>
</file>

<file path=xl/sharedStrings.xml><?xml version="1.0" encoding="utf-8"?>
<sst xmlns="http://schemas.openxmlformats.org/spreadsheetml/2006/main" count="182" uniqueCount="58">
  <si>
    <t>医療機関名</t>
    <rPh sb="0" eb="2">
      <t>イリョウ</t>
    </rPh>
    <rPh sb="2" eb="4">
      <t>キカン</t>
    </rPh>
    <rPh sb="4" eb="5">
      <t>メイ</t>
    </rPh>
    <phoneticPr fontId="2"/>
  </si>
  <si>
    <t>麻しん</t>
    <rPh sb="0" eb="1">
      <t>マ</t>
    </rPh>
    <phoneticPr fontId="2"/>
  </si>
  <si>
    <t>日本脳炎</t>
    <rPh sb="0" eb="2">
      <t>ニホン</t>
    </rPh>
    <rPh sb="2" eb="4">
      <t>ノウエン</t>
    </rPh>
    <phoneticPr fontId="2"/>
  </si>
  <si>
    <t>１期・２期</t>
    <rPh sb="1" eb="2">
      <t>キ</t>
    </rPh>
    <rPh sb="4" eb="5">
      <t>キ</t>
    </rPh>
    <phoneticPr fontId="2"/>
  </si>
  <si>
    <t>風しん</t>
    <rPh sb="0" eb="1">
      <t>フウ</t>
    </rPh>
    <phoneticPr fontId="2"/>
  </si>
  <si>
    <t>不活化ポリオ</t>
    <rPh sb="0" eb="1">
      <t>フ</t>
    </rPh>
    <rPh sb="1" eb="3">
      <t>カツカ</t>
    </rPh>
    <phoneticPr fontId="2"/>
  </si>
  <si>
    <t>小児用肺炎球菌</t>
    <rPh sb="0" eb="3">
      <t>ショウニヨウ</t>
    </rPh>
    <rPh sb="3" eb="5">
      <t>ハイエン</t>
    </rPh>
    <rPh sb="5" eb="7">
      <t>キュウキン</t>
    </rPh>
    <phoneticPr fontId="2"/>
  </si>
  <si>
    <t>　接　種　し　た</t>
    <rPh sb="1" eb="2">
      <t>セッ</t>
    </rPh>
    <rPh sb="3" eb="4">
      <t>タネ</t>
    </rPh>
    <phoneticPr fontId="2"/>
  </si>
  <si>
    <t>四種混合（DPT-IPV）</t>
    <rPh sb="0" eb="2">
      <t>ヨンシュ</t>
    </rPh>
    <rPh sb="2" eb="4">
      <t>コンゴウ</t>
    </rPh>
    <phoneticPr fontId="2"/>
  </si>
  <si>
    <t>単価</t>
    <rPh sb="0" eb="2">
      <t>タンカ</t>
    </rPh>
    <phoneticPr fontId="2"/>
  </si>
  <si>
    <t>高齢者インフルエンザ</t>
    <rPh sb="0" eb="3">
      <t>コウレイシャ</t>
    </rPh>
    <phoneticPr fontId="2"/>
  </si>
  <si>
    <t>水痘</t>
    <rPh sb="0" eb="2">
      <t>スイトウ</t>
    </rPh>
    <phoneticPr fontId="2"/>
  </si>
  <si>
    <t>予防接種の種類</t>
    <rPh sb="0" eb="1">
      <t>ヨ</t>
    </rPh>
    <rPh sb="1" eb="2">
      <t>ボウ</t>
    </rPh>
    <rPh sb="2" eb="3">
      <t>セツ</t>
    </rPh>
    <rPh sb="3" eb="4">
      <t>タネ</t>
    </rPh>
    <rPh sb="5" eb="7">
      <t>シュルイ</t>
    </rPh>
    <phoneticPr fontId="2"/>
  </si>
  <si>
    <t>接種件数</t>
    <rPh sb="0" eb="2">
      <t>セッシュ</t>
    </rPh>
    <rPh sb="2" eb="4">
      <t>ケンスウ</t>
    </rPh>
    <phoneticPr fontId="2"/>
  </si>
  <si>
    <r>
      <t xml:space="preserve">高齢者肺炎球菌
</t>
    </r>
    <r>
      <rPr>
        <sz val="10"/>
        <rFont val="ＭＳ ゴシック"/>
        <family val="3"/>
        <charset val="128"/>
      </rPr>
      <t>（75歳以上任意接種含む）</t>
    </r>
    <rPh sb="0" eb="3">
      <t>コウレイシャ</t>
    </rPh>
    <rPh sb="3" eb="5">
      <t>ハイエン</t>
    </rPh>
    <rPh sb="5" eb="7">
      <t>キュウキン</t>
    </rPh>
    <rPh sb="11" eb="12">
      <t>サイ</t>
    </rPh>
    <rPh sb="12" eb="14">
      <t>イジョウ</t>
    </rPh>
    <rPh sb="14" eb="16">
      <t>ニンイ</t>
    </rPh>
    <rPh sb="16" eb="18">
      <t>セッシュ</t>
    </rPh>
    <rPh sb="18" eb="19">
      <t>フク</t>
    </rPh>
    <phoneticPr fontId="2"/>
  </si>
  <si>
    <t>自己負担有</t>
    <rPh sb="0" eb="2">
      <t>ジコ</t>
    </rPh>
    <rPh sb="2" eb="4">
      <t>フタン</t>
    </rPh>
    <rPh sb="4" eb="5">
      <t>ア</t>
    </rPh>
    <phoneticPr fontId="2"/>
  </si>
  <si>
    <t>麻しん風しん混合　　　　　　　　　　　　　　　　　</t>
    <rPh sb="3" eb="4">
      <t>フウ</t>
    </rPh>
    <rPh sb="6" eb="8">
      <t>コンゴウ</t>
    </rPh>
    <phoneticPr fontId="2"/>
  </si>
  <si>
    <t>合　　　計</t>
    <rPh sb="0" eb="1">
      <t>ゴウ</t>
    </rPh>
    <rPh sb="4" eb="5">
      <t>ケイ</t>
    </rPh>
    <phoneticPr fontId="2"/>
  </si>
  <si>
    <t>円　　</t>
    <rPh sb="0" eb="1">
      <t>エン</t>
    </rPh>
    <phoneticPr fontId="2"/>
  </si>
  <si>
    <r>
      <t xml:space="preserve">高齢者肺炎球菌
</t>
    </r>
    <r>
      <rPr>
        <b/>
        <sz val="10"/>
        <rFont val="ＭＳ ゴシック"/>
        <family val="3"/>
        <charset val="128"/>
      </rPr>
      <t>（75歳以上任意接種含む）</t>
    </r>
    <phoneticPr fontId="2"/>
  </si>
  <si>
    <t>件</t>
    <rPh sb="0" eb="1">
      <t>ケン</t>
    </rPh>
    <phoneticPr fontId="2"/>
  </si>
  <si>
    <t>高齢者
インフルエンザ</t>
    <rPh sb="0" eb="3">
      <t>コウレイシャ</t>
    </rPh>
    <phoneticPr fontId="2"/>
  </si>
  <si>
    <t>内　訳</t>
    <rPh sb="0" eb="1">
      <t>ウチ</t>
    </rPh>
    <rPh sb="2" eb="3">
      <t>ヤク</t>
    </rPh>
    <phoneticPr fontId="2"/>
  </si>
  <si>
    <t>支払請求金額</t>
    <rPh sb="0" eb="2">
      <t>シハライ</t>
    </rPh>
    <rPh sb="2" eb="4">
      <t>セイキュウ</t>
    </rPh>
    <rPh sb="4" eb="5">
      <t>キン</t>
    </rPh>
    <rPh sb="5" eb="6">
      <t>ガク</t>
    </rPh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</si>
  <si>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</si>
  <si>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</si>
  <si>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印</t>
    <rPh sb="0" eb="1">
      <t>イン</t>
    </rPh>
    <phoneticPr fontId="2"/>
  </si>
  <si>
    <r>
      <t xml:space="preserve">予診のみ
</t>
    </r>
    <r>
      <rPr>
        <sz val="6"/>
        <color indexed="9"/>
        <rFont val="ＭＳ ゴシック"/>
        <family val="3"/>
        <charset val="128"/>
      </rPr>
      <t>（高齢者）</t>
    </r>
    <rPh sb="0" eb="1">
      <t>ヨ</t>
    </rPh>
    <rPh sb="1" eb="2">
      <t>シン</t>
    </rPh>
    <rPh sb="6" eb="9">
      <t>コウレイシャ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</si>
  <si>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</si>
  <si>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</si>
  <si>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二種混合（DT)</t>
    <rPh sb="0" eb="2">
      <t>ニシュ</t>
    </rPh>
    <rPh sb="2" eb="4">
      <t>コンゴウ</t>
    </rPh>
    <phoneticPr fontId="2"/>
  </si>
  <si>
    <r>
      <t xml:space="preserve">高齢者肺炎球菌
</t>
    </r>
    <r>
      <rPr>
        <b/>
        <sz val="10"/>
        <rFont val="ＭＳ ゴシック"/>
        <family val="3"/>
        <charset val="128"/>
      </rPr>
      <t>（75歳以上任意接種含む）</t>
    </r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</si>
  <si>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</si>
  <si>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</si>
  <si>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</si>
  <si>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実施分 予防接種業務委託料として、下記のとおり請求します。</t>
    <rPh sb="0" eb="2">
      <t>ジッシ</t>
    </rPh>
    <rPh sb="2" eb="3">
      <t>ブン</t>
    </rPh>
    <rPh sb="4" eb="6">
      <t>ヨボウ</t>
    </rPh>
    <rPh sb="6" eb="8">
      <t>セッシュ</t>
    </rPh>
    <rPh sb="8" eb="10">
      <t>ギョウム</t>
    </rPh>
    <rPh sb="10" eb="12">
      <t>イタク</t>
    </rPh>
    <rPh sb="17" eb="19">
      <t>カキ</t>
    </rPh>
    <rPh sb="23" eb="25">
      <t>セイキュウ</t>
    </rPh>
    <phoneticPr fontId="2"/>
  </si>
  <si>
    <t>金  額</t>
    <rPh sb="0" eb="1">
      <t>キン</t>
    </rPh>
    <rPh sb="3" eb="4">
      <t>ガク</t>
    </rPh>
    <phoneticPr fontId="2"/>
  </si>
  <si>
    <t>ＢＣＧ</t>
  </si>
  <si>
    <t>Ｂ型肝炎</t>
    <rPh sb="1" eb="2">
      <t>ガタ</t>
    </rPh>
    <rPh sb="2" eb="4">
      <t>カンエン</t>
    </rPh>
    <phoneticPr fontId="2"/>
  </si>
  <si>
    <r>
      <rPr>
        <sz val="8"/>
        <color indexed="9"/>
        <rFont val="ＭＳ ゴシック"/>
        <family val="3"/>
        <charset val="128"/>
      </rPr>
      <t>（高齢者）</t>
    </r>
    <r>
      <rPr>
        <sz val="10"/>
        <color indexed="9"/>
        <rFont val="ＭＳ ゴシック"/>
        <family val="3"/>
        <charset val="128"/>
      </rPr>
      <t xml:space="preserve">
予診のみ</t>
    </r>
    <rPh sb="1" eb="4">
      <t>コウレイシャ</t>
    </rPh>
    <phoneticPr fontId="2"/>
  </si>
  <si>
    <t>上尾市長　畠山　稔  様　</t>
    <rPh sb="0" eb="3">
      <t>アゲオシ</t>
    </rPh>
    <rPh sb="3" eb="4">
      <t>チョウ</t>
    </rPh>
    <rPh sb="5" eb="7">
      <t>ハタケヤマ</t>
    </rPh>
    <rPh sb="8" eb="9">
      <t>ミノル</t>
    </rPh>
    <rPh sb="11" eb="12">
      <t>サマ</t>
    </rPh>
    <phoneticPr fontId="2"/>
  </si>
  <si>
    <t>三種混合（DTP）</t>
    <rPh sb="0" eb="4">
      <t>サンシュコンゴウ</t>
    </rPh>
    <phoneticPr fontId="2"/>
  </si>
  <si>
    <t>令和　　　年　　　月実施分 予防接種業務委託料として、下記のとおり請求します。</t>
    <rPh sb="0" eb="2">
      <t>レイワ</t>
    </rPh>
    <rPh sb="5" eb="6">
      <t>ネン</t>
    </rPh>
    <rPh sb="9" eb="10">
      <t>ガツ</t>
    </rPh>
    <rPh sb="10" eb="12">
      <t>ジッシ</t>
    </rPh>
    <rPh sb="12" eb="13">
      <t>ブン</t>
    </rPh>
    <rPh sb="14" eb="16">
      <t>ヨボウ</t>
    </rPh>
    <rPh sb="16" eb="18">
      <t>セッシュ</t>
    </rPh>
    <rPh sb="18" eb="20">
      <t>ギョウム</t>
    </rPh>
    <rPh sb="20" eb="22">
      <t>イタク</t>
    </rPh>
    <rPh sb="27" eb="29">
      <t>カキ</t>
    </rPh>
    <rPh sb="33" eb="35">
      <t>セイキュウ</t>
    </rPh>
    <phoneticPr fontId="2"/>
  </si>
  <si>
    <t>　　　令和　　  年　    月　　  日</t>
    <rPh sb="3" eb="5">
      <t>レイワ</t>
    </rPh>
    <rPh sb="9" eb="10">
      <t>ネン</t>
    </rPh>
    <rPh sb="15" eb="16">
      <t>ゲツ</t>
    </rPh>
    <rPh sb="20" eb="21">
      <t>ヒ</t>
    </rPh>
    <phoneticPr fontId="2"/>
  </si>
  <si>
    <t>令和</t>
    <rPh sb="0" eb="2">
      <t>レイワ</t>
    </rPh>
    <phoneticPr fontId="2"/>
  </si>
  <si>
    <t>Ｈｉｂ感染症（ヒブ）</t>
    <rPh sb="3" eb="6">
      <t>カンセンショウ</t>
    </rPh>
    <phoneticPr fontId="2"/>
  </si>
  <si>
    <t>ロタウイルス</t>
    <phoneticPr fontId="2"/>
  </si>
  <si>
    <t>ロタリックス（1価）</t>
    <rPh sb="8" eb="9">
      <t>カ</t>
    </rPh>
    <phoneticPr fontId="2"/>
  </si>
  <si>
    <t>ロタテック（5価）</t>
    <rPh sb="7" eb="8">
      <t>カ</t>
    </rPh>
    <phoneticPr fontId="2"/>
  </si>
  <si>
    <t>件</t>
    <rPh sb="0" eb="1">
      <t>ケン</t>
    </rPh>
    <phoneticPr fontId="2"/>
  </si>
  <si>
    <t>ロタウイルス</t>
    <phoneticPr fontId="2"/>
  </si>
  <si>
    <t>予診のみ（子ども）</t>
    <rPh sb="0" eb="1">
      <t>ヨ</t>
    </rPh>
    <rPh sb="1" eb="2">
      <t>シン</t>
    </rPh>
    <rPh sb="5" eb="6">
      <t>コ</t>
    </rPh>
    <phoneticPr fontId="2"/>
  </si>
  <si>
    <t>自己負担無</t>
    <rPh sb="0" eb="2">
      <t>ジコ</t>
    </rPh>
    <rPh sb="2" eb="4">
      <t>フタン</t>
    </rPh>
    <rPh sb="4" eb="5">
      <t>ナシ</t>
    </rPh>
    <phoneticPr fontId="2"/>
  </si>
  <si>
    <t>ＨＰＶ感染症
（子宮頸がん）</t>
    <phoneticPr fontId="2"/>
  </si>
  <si>
    <t>サーバリックス(2価)
ガーダシル(4価)</t>
    <rPh sb="9" eb="10">
      <t>カ</t>
    </rPh>
    <rPh sb="19" eb="20">
      <t>カ</t>
    </rPh>
    <phoneticPr fontId="2"/>
  </si>
  <si>
    <t>シルガード９(9価)</t>
    <rPh sb="8" eb="9">
      <t>カ</t>
    </rPh>
    <phoneticPr fontId="2"/>
  </si>
  <si>
    <t>令和６年度版</t>
    <rPh sb="0" eb="2">
      <t>レイワ</t>
    </rPh>
    <rPh sb="3" eb="5">
      <t>ネンド</t>
    </rPh>
    <rPh sb="5" eb="6">
      <t>バン</t>
    </rPh>
    <phoneticPr fontId="2"/>
  </si>
  <si>
    <t>五種混合（DPT-IPV-Hib）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</si>
</sst>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[$-411]ge\.m\.d;@"/>
    <numFmt numFmtId="178" formatCode="#,##0&quot; 円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2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sz val="10"/>
      <color theme="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5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6" fontId="17" fillId="0" borderId="4" xfId="0" applyNumberFormat="1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50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7" fontId="22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16" fillId="0" borderId="8" xfId="0" applyNumberFormat="1" applyFont="1" applyBorder="1" applyAlignment="1">
      <alignment horizontal="right" vertical="center" indent="1"/>
    </xf>
    <xf numFmtId="178" fontId="16" fillId="0" borderId="65" xfId="0" applyNumberFormat="1" applyFont="1" applyBorder="1" applyAlignment="1">
      <alignment horizontal="right" vertical="center" indent="1"/>
    </xf>
    <xf numFmtId="0" fontId="11" fillId="0" borderId="3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78" fontId="15" fillId="0" borderId="34" xfId="1" applyNumberFormat="1" applyFont="1" applyBorder="1" applyAlignment="1">
      <alignment horizontal="right" vertical="center" indent="1"/>
    </xf>
    <xf numFmtId="178" fontId="15" fillId="0" borderId="8" xfId="1" applyNumberFormat="1" applyFont="1" applyBorder="1" applyAlignment="1">
      <alignment horizontal="right" vertical="center" indent="1"/>
    </xf>
    <xf numFmtId="178" fontId="15" fillId="0" borderId="1" xfId="1" applyNumberFormat="1" applyFont="1" applyBorder="1" applyAlignment="1">
      <alignment horizontal="right" vertical="center" indent="1"/>
    </xf>
    <xf numFmtId="0" fontId="8" fillId="0" borderId="3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8" fontId="16" fillId="0" borderId="52" xfId="0" applyNumberFormat="1" applyFont="1" applyBorder="1" applyAlignment="1">
      <alignment horizontal="right" vertical="center" indent="1"/>
    </xf>
    <xf numFmtId="178" fontId="16" fillId="0" borderId="12" xfId="0" applyNumberFormat="1" applyFont="1" applyBorder="1" applyAlignment="1">
      <alignment horizontal="right" vertical="center" indent="1"/>
    </xf>
    <xf numFmtId="178" fontId="16" fillId="0" borderId="62" xfId="0" applyNumberFormat="1" applyFont="1" applyBorder="1" applyAlignment="1">
      <alignment horizontal="right" vertical="center" indent="1"/>
    </xf>
    <xf numFmtId="178" fontId="16" fillId="0" borderId="44" xfId="0" applyNumberFormat="1" applyFont="1" applyBorder="1" applyAlignment="1">
      <alignment horizontal="right" vertical="center" indent="1"/>
    </xf>
    <xf numFmtId="178" fontId="16" fillId="0" borderId="14" xfId="0" applyNumberFormat="1" applyFont="1" applyBorder="1" applyAlignment="1">
      <alignment horizontal="right" vertical="center" indent="1"/>
    </xf>
    <xf numFmtId="178" fontId="16" fillId="0" borderId="63" xfId="0" applyNumberFormat="1" applyFont="1" applyBorder="1" applyAlignment="1">
      <alignment horizontal="right" vertical="center" indent="1"/>
    </xf>
    <xf numFmtId="178" fontId="15" fillId="0" borderId="34" xfId="1" applyNumberFormat="1" applyFont="1" applyFill="1" applyBorder="1" applyAlignment="1">
      <alignment horizontal="right" vertical="center" indent="1"/>
    </xf>
    <xf numFmtId="178" fontId="15" fillId="0" borderId="8" xfId="1" applyNumberFormat="1" applyFont="1" applyFill="1" applyBorder="1" applyAlignment="1">
      <alignment horizontal="right" vertical="center" indent="1"/>
    </xf>
    <xf numFmtId="178" fontId="15" fillId="0" borderId="1" xfId="1" applyNumberFormat="1" applyFont="1" applyFill="1" applyBorder="1" applyAlignment="1">
      <alignment horizontal="right" vertical="center" indent="1"/>
    </xf>
    <xf numFmtId="0" fontId="11" fillId="0" borderId="3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91" xfId="0" applyFont="1" applyBorder="1" applyAlignment="1">
      <alignment horizontal="left" vertical="center"/>
    </xf>
    <xf numFmtId="0" fontId="26" fillId="0" borderId="9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76" fontId="11" fillId="3" borderId="4" xfId="0" applyNumberFormat="1" applyFont="1" applyFill="1" applyBorder="1" applyAlignment="1">
      <alignment horizontal="center" vertical="center" wrapText="1"/>
    </xf>
    <xf numFmtId="176" fontId="11" fillId="3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66" xfId="0" applyFont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8" fontId="15" fillId="0" borderId="49" xfId="1" applyNumberFormat="1" applyFont="1" applyBorder="1" applyAlignment="1">
      <alignment horizontal="right" vertical="center" indent="1"/>
    </xf>
    <xf numFmtId="178" fontId="15" fillId="0" borderId="28" xfId="1" applyNumberFormat="1" applyFont="1" applyBorder="1" applyAlignment="1">
      <alignment horizontal="right" vertical="center" indent="1"/>
    </xf>
    <xf numFmtId="178" fontId="15" fillId="0" borderId="50" xfId="1" applyNumberFormat="1" applyFont="1" applyBorder="1" applyAlignment="1">
      <alignment horizontal="right" vertical="center" indent="1"/>
    </xf>
    <xf numFmtId="0" fontId="11" fillId="0" borderId="2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 shrinkToFit="1"/>
    </xf>
    <xf numFmtId="178" fontId="16" fillId="0" borderId="9" xfId="0" applyNumberFormat="1" applyFont="1" applyBorder="1" applyAlignment="1">
      <alignment horizontal="right" vertical="center" indent="1"/>
    </xf>
    <xf numFmtId="178" fontId="16" fillId="0" borderId="25" xfId="0" applyNumberFormat="1" applyFont="1" applyBorder="1" applyAlignment="1">
      <alignment horizontal="right" vertical="center" indent="1"/>
    </xf>
    <xf numFmtId="0" fontId="11" fillId="3" borderId="7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8" fontId="16" fillId="0" borderId="28" xfId="0" applyNumberFormat="1" applyFont="1" applyBorder="1" applyAlignment="1">
      <alignment horizontal="right" vertical="center" indent="1"/>
    </xf>
    <xf numFmtId="178" fontId="16" fillId="0" borderId="23" xfId="0" applyNumberFormat="1" applyFont="1" applyBorder="1" applyAlignment="1">
      <alignment horizontal="right" vertical="center" indent="1"/>
    </xf>
    <xf numFmtId="178" fontId="15" fillId="0" borderId="43" xfId="1" applyNumberFormat="1" applyFont="1" applyBorder="1" applyAlignment="1">
      <alignment horizontal="right" vertical="center" indent="1"/>
    </xf>
    <xf numFmtId="178" fontId="15" fillId="0" borderId="9" xfId="1" applyNumberFormat="1" applyFont="1" applyBorder="1" applyAlignment="1">
      <alignment horizontal="right" vertical="center" indent="1"/>
    </xf>
    <xf numFmtId="178" fontId="15" fillId="0" borderId="5" xfId="1" applyNumberFormat="1" applyFont="1" applyBorder="1" applyAlignment="1">
      <alignment horizontal="right" vertical="center" indent="1"/>
    </xf>
    <xf numFmtId="178" fontId="16" fillId="0" borderId="53" xfId="0" applyNumberFormat="1" applyFont="1" applyBorder="1" applyAlignment="1">
      <alignment horizontal="right" vertical="center" indent="1"/>
    </xf>
    <xf numFmtId="178" fontId="16" fillId="0" borderId="11" xfId="0" applyNumberFormat="1" applyFont="1" applyBorder="1" applyAlignment="1">
      <alignment horizontal="right" vertical="center" indent="1"/>
    </xf>
    <xf numFmtId="178" fontId="16" fillId="0" borderId="61" xfId="0" applyNumberFormat="1" applyFont="1" applyBorder="1" applyAlignment="1">
      <alignment horizontal="right" vertical="center" indent="1"/>
    </xf>
    <xf numFmtId="178" fontId="16" fillId="0" borderId="43" xfId="0" applyNumberFormat="1" applyFont="1" applyBorder="1" applyAlignment="1">
      <alignment horizontal="right" vertical="center" indent="1"/>
    </xf>
    <xf numFmtId="176" fontId="17" fillId="0" borderId="4" xfId="0" applyNumberFormat="1" applyFont="1" applyBorder="1" applyAlignment="1">
      <alignment horizontal="right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8" fillId="0" borderId="9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8" fontId="8" fillId="0" borderId="67" xfId="0" applyNumberFormat="1" applyFont="1" applyFill="1" applyBorder="1" applyAlignment="1">
      <alignment horizontal="right" vertical="center" wrapText="1" indent="1"/>
    </xf>
    <xf numFmtId="178" fontId="8" fillId="0" borderId="68" xfId="0" applyNumberFormat="1" applyFont="1" applyFill="1" applyBorder="1" applyAlignment="1">
      <alignment horizontal="right" vertical="center" wrapText="1" indent="1"/>
    </xf>
    <xf numFmtId="178" fontId="8" fillId="0" borderId="69" xfId="0" applyNumberFormat="1" applyFont="1" applyFill="1" applyBorder="1" applyAlignment="1">
      <alignment horizontal="right" vertical="center" wrapText="1" indent="1"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right" vertical="center" indent="1"/>
    </xf>
    <xf numFmtId="0" fontId="9" fillId="0" borderId="10" xfId="0" applyFont="1" applyFill="1" applyBorder="1" applyAlignment="1">
      <alignment horizontal="right" vertical="center" indent="1"/>
    </xf>
    <xf numFmtId="0" fontId="9" fillId="0" borderId="7" xfId="0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13" fillId="0" borderId="42" xfId="0" applyFont="1" applyBorder="1" applyAlignment="1">
      <alignment horizontal="right" vertical="center"/>
    </xf>
    <xf numFmtId="178" fontId="15" fillId="0" borderId="45" xfId="1" applyNumberFormat="1" applyFont="1" applyBorder="1" applyAlignment="1">
      <alignment horizontal="right" vertical="center" indent="1"/>
    </xf>
    <xf numFmtId="178" fontId="15" fillId="0" borderId="29" xfId="1" applyNumberFormat="1" applyFont="1" applyBorder="1" applyAlignment="1">
      <alignment horizontal="right" vertical="center" indent="1"/>
    </xf>
    <xf numFmtId="178" fontId="15" fillId="0" borderId="46" xfId="1" applyNumberFormat="1" applyFont="1" applyBorder="1" applyAlignment="1">
      <alignment horizontal="right" vertical="center" indent="1"/>
    </xf>
    <xf numFmtId="178" fontId="15" fillId="0" borderId="47" xfId="1" applyNumberFormat="1" applyFont="1" applyBorder="1" applyAlignment="1">
      <alignment horizontal="right" vertical="center" indent="1"/>
    </xf>
    <xf numFmtId="178" fontId="15" fillId="0" borderId="0" xfId="1" applyNumberFormat="1" applyFont="1" applyBorder="1" applyAlignment="1">
      <alignment horizontal="right" vertical="center" indent="1"/>
    </xf>
    <xf numFmtId="178" fontId="15" fillId="0" borderId="48" xfId="1" applyNumberFormat="1" applyFont="1" applyBorder="1" applyAlignment="1">
      <alignment horizontal="right" vertical="center" indent="1"/>
    </xf>
    <xf numFmtId="178" fontId="15" fillId="0" borderId="51" xfId="1" applyNumberFormat="1" applyFont="1" applyBorder="1" applyAlignment="1">
      <alignment horizontal="right" vertical="center" indent="1"/>
    </xf>
    <xf numFmtId="178" fontId="15" fillId="0" borderId="15" xfId="1" applyNumberFormat="1" applyFont="1" applyBorder="1" applyAlignment="1">
      <alignment horizontal="right" vertical="center" indent="1"/>
    </xf>
    <xf numFmtId="178" fontId="15" fillId="0" borderId="6" xfId="1" applyNumberFormat="1" applyFont="1" applyBorder="1" applyAlignment="1">
      <alignment horizontal="right" vertical="center" indent="1"/>
    </xf>
    <xf numFmtId="178" fontId="15" fillId="0" borderId="44" xfId="1" applyNumberFormat="1" applyFont="1" applyFill="1" applyBorder="1" applyAlignment="1">
      <alignment horizontal="right" vertical="center" indent="1"/>
    </xf>
    <xf numFmtId="178" fontId="15" fillId="0" borderId="14" xfId="1" applyNumberFormat="1" applyFont="1" applyFill="1" applyBorder="1" applyAlignment="1">
      <alignment horizontal="right" vertical="center" indent="1"/>
    </xf>
    <xf numFmtId="178" fontId="15" fillId="0" borderId="2" xfId="1" applyNumberFormat="1" applyFont="1" applyFill="1" applyBorder="1" applyAlignment="1">
      <alignment horizontal="right" vertical="center" indent="1"/>
    </xf>
    <xf numFmtId="178" fontId="15" fillId="0" borderId="70" xfId="1" applyNumberFormat="1" applyFont="1" applyFill="1" applyBorder="1" applyAlignment="1">
      <alignment horizontal="right" vertical="center" indent="1"/>
    </xf>
    <xf numFmtId="178" fontId="15" fillId="0" borderId="71" xfId="1" applyNumberFormat="1" applyFont="1" applyFill="1" applyBorder="1" applyAlignment="1">
      <alignment horizontal="right" vertical="center" indent="1"/>
    </xf>
    <xf numFmtId="178" fontId="15" fillId="0" borderId="80" xfId="1" applyNumberFormat="1" applyFont="1" applyFill="1" applyBorder="1" applyAlignment="1">
      <alignment horizontal="right" vertical="center" indent="1"/>
    </xf>
    <xf numFmtId="178" fontId="15" fillId="0" borderId="53" xfId="1" applyNumberFormat="1" applyFont="1" applyFill="1" applyBorder="1" applyAlignment="1">
      <alignment horizontal="right" vertical="center" indent="1"/>
    </xf>
    <xf numFmtId="178" fontId="15" fillId="0" borderId="11" xfId="1" applyNumberFormat="1" applyFont="1" applyFill="1" applyBorder="1" applyAlignment="1">
      <alignment horizontal="right" vertical="center" indent="1"/>
    </xf>
    <xf numFmtId="178" fontId="15" fillId="0" borderId="3" xfId="1" applyNumberFormat="1" applyFont="1" applyFill="1" applyBorder="1" applyAlignment="1">
      <alignment horizontal="right" vertical="center" indent="1"/>
    </xf>
    <xf numFmtId="0" fontId="13" fillId="0" borderId="50" xfId="0" applyFont="1" applyBorder="1" applyAlignment="1">
      <alignment horizontal="right" vertical="center"/>
    </xf>
    <xf numFmtId="178" fontId="16" fillId="0" borderId="47" xfId="0" applyNumberFormat="1" applyFont="1" applyBorder="1" applyAlignment="1">
      <alignment horizontal="right" vertical="center" indent="1"/>
    </xf>
    <xf numFmtId="178" fontId="16" fillId="0" borderId="0" xfId="0" applyNumberFormat="1" applyFont="1" applyBorder="1" applyAlignment="1">
      <alignment horizontal="right" vertical="center" indent="1"/>
    </xf>
    <xf numFmtId="178" fontId="16" fillId="0" borderId="21" xfId="0" applyNumberFormat="1" applyFont="1" applyBorder="1" applyAlignment="1">
      <alignment horizontal="right" vertical="center" indent="1"/>
    </xf>
    <xf numFmtId="178" fontId="16" fillId="0" borderId="49" xfId="0" applyNumberFormat="1" applyFont="1" applyBorder="1" applyAlignment="1">
      <alignment horizontal="right" vertical="center" indent="1"/>
    </xf>
    <xf numFmtId="178" fontId="16" fillId="0" borderId="45" xfId="0" applyNumberFormat="1" applyFont="1" applyBorder="1" applyAlignment="1">
      <alignment horizontal="right" vertical="center" indent="1"/>
    </xf>
    <xf numFmtId="178" fontId="16" fillId="0" borderId="29" xfId="0" applyNumberFormat="1" applyFont="1" applyBorder="1" applyAlignment="1">
      <alignment horizontal="right" vertical="center" indent="1"/>
    </xf>
    <xf numFmtId="178" fontId="16" fillId="0" borderId="27" xfId="0" applyNumberFormat="1" applyFont="1" applyBorder="1" applyAlignment="1">
      <alignment horizontal="right" vertical="center" indent="1"/>
    </xf>
    <xf numFmtId="178" fontId="16" fillId="0" borderId="51" xfId="0" applyNumberFormat="1" applyFont="1" applyBorder="1" applyAlignment="1">
      <alignment horizontal="right" vertical="center" indent="1"/>
    </xf>
    <xf numFmtId="178" fontId="16" fillId="0" borderId="15" xfId="0" applyNumberFormat="1" applyFont="1" applyBorder="1" applyAlignment="1">
      <alignment horizontal="right" vertical="center" indent="1"/>
    </xf>
    <xf numFmtId="178" fontId="16" fillId="0" borderId="64" xfId="0" applyNumberFormat="1" applyFont="1" applyBorder="1" applyAlignment="1">
      <alignment horizontal="right" vertical="center" indent="1"/>
    </xf>
    <xf numFmtId="0" fontId="19" fillId="0" borderId="18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19" fillId="0" borderId="20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center" textRotation="255"/>
    </xf>
    <xf numFmtId="0" fontId="19" fillId="0" borderId="22" xfId="0" applyFont="1" applyBorder="1" applyAlignment="1">
      <alignment horizontal="center" vertical="center" textRotation="255"/>
    </xf>
    <xf numFmtId="0" fontId="19" fillId="0" borderId="23" xfId="0" applyFont="1" applyBorder="1" applyAlignment="1">
      <alignment horizontal="center" vertical="center" textRotation="255"/>
    </xf>
    <xf numFmtId="0" fontId="21" fillId="2" borderId="24" xfId="0" applyFont="1" applyFill="1" applyBorder="1" applyAlignment="1">
      <alignment horizontal="center" vertical="center" textRotation="255" wrapText="1"/>
    </xf>
    <xf numFmtId="0" fontId="21" fillId="2" borderId="25" xfId="0" applyFont="1" applyFill="1" applyBorder="1" applyAlignment="1">
      <alignment horizontal="center" vertical="center" textRotation="255" wrapText="1"/>
    </xf>
    <xf numFmtId="0" fontId="21" fillId="2" borderId="26" xfId="0" applyFont="1" applyFill="1" applyBorder="1" applyAlignment="1">
      <alignment horizontal="center" vertical="center" textRotation="255" wrapText="1"/>
    </xf>
    <xf numFmtId="0" fontId="21" fillId="2" borderId="27" xfId="0" applyFont="1" applyFill="1" applyBorder="1" applyAlignment="1">
      <alignment horizontal="center" vertical="center" textRotation="255" wrapText="1"/>
    </xf>
    <xf numFmtId="0" fontId="9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178" fontId="13" fillId="0" borderId="34" xfId="0" applyNumberFormat="1" applyFont="1" applyBorder="1" applyAlignment="1">
      <alignment horizontal="right" vertical="center" indent="1"/>
    </xf>
    <xf numFmtId="178" fontId="13" fillId="0" borderId="8" xfId="0" applyNumberFormat="1" applyFont="1" applyBorder="1" applyAlignment="1">
      <alignment horizontal="right" vertical="center" indent="1"/>
    </xf>
    <xf numFmtId="178" fontId="13" fillId="0" borderId="65" xfId="0" applyNumberFormat="1" applyFont="1" applyBorder="1" applyAlignment="1">
      <alignment horizontal="right" vertical="center" indent="1"/>
    </xf>
    <xf numFmtId="0" fontId="15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178" fontId="13" fillId="0" borderId="43" xfId="0" applyNumberFormat="1" applyFont="1" applyBorder="1" applyAlignment="1">
      <alignment horizontal="right" vertical="center" indent="1"/>
    </xf>
    <xf numFmtId="178" fontId="13" fillId="0" borderId="9" xfId="0" applyNumberFormat="1" applyFont="1" applyBorder="1" applyAlignment="1">
      <alignment horizontal="right" vertical="center" indent="1"/>
    </xf>
    <xf numFmtId="178" fontId="13" fillId="0" borderId="25" xfId="0" applyNumberFormat="1" applyFont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8" fontId="13" fillId="0" borderId="49" xfId="0" applyNumberFormat="1" applyFont="1" applyBorder="1" applyAlignment="1">
      <alignment horizontal="right" vertical="center" indent="1"/>
    </xf>
    <xf numFmtId="178" fontId="13" fillId="0" borderId="28" xfId="0" applyNumberFormat="1" applyFont="1" applyBorder="1" applyAlignment="1">
      <alignment horizontal="right" vertical="center" indent="1"/>
    </xf>
    <xf numFmtId="178" fontId="13" fillId="0" borderId="23" xfId="0" applyNumberFormat="1" applyFont="1" applyBorder="1" applyAlignment="1">
      <alignment horizontal="right" vertical="center" indent="1"/>
    </xf>
    <xf numFmtId="0" fontId="11" fillId="0" borderId="39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8" fillId="0" borderId="49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178" fontId="13" fillId="0" borderId="45" xfId="0" applyNumberFormat="1" applyFont="1" applyBorder="1" applyAlignment="1">
      <alignment horizontal="right" vertical="center" indent="1"/>
    </xf>
    <xf numFmtId="178" fontId="13" fillId="0" borderId="29" xfId="0" applyNumberFormat="1" applyFont="1" applyBorder="1" applyAlignment="1">
      <alignment horizontal="right" vertical="center" indent="1"/>
    </xf>
    <xf numFmtId="178" fontId="13" fillId="0" borderId="27" xfId="0" applyNumberFormat="1" applyFont="1" applyBorder="1" applyAlignment="1">
      <alignment horizontal="right" vertical="center" indent="1"/>
    </xf>
    <xf numFmtId="0" fontId="9" fillId="0" borderId="5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75" xfId="0" applyFont="1" applyBorder="1" applyAlignment="1">
      <alignment horizontal="right" vertical="center" indent="1"/>
    </xf>
    <xf numFmtId="0" fontId="9" fillId="0" borderId="76" xfId="0" applyFont="1" applyBorder="1" applyAlignment="1">
      <alignment horizontal="right" vertical="center" indent="1"/>
    </xf>
    <xf numFmtId="0" fontId="9" fillId="0" borderId="77" xfId="0" applyFont="1" applyBorder="1" applyAlignment="1">
      <alignment horizontal="right" vertical="center" indent="1"/>
    </xf>
    <xf numFmtId="178" fontId="9" fillId="0" borderId="67" xfId="0" applyNumberFormat="1" applyFont="1" applyBorder="1" applyAlignment="1">
      <alignment horizontal="right" vertical="center" wrapText="1" indent="1"/>
    </xf>
    <xf numFmtId="178" fontId="9" fillId="0" borderId="68" xfId="0" applyNumberFormat="1" applyFont="1" applyBorder="1" applyAlignment="1">
      <alignment horizontal="right" vertical="center" wrapText="1" indent="1"/>
    </xf>
    <xf numFmtId="178" fontId="9" fillId="0" borderId="69" xfId="0" applyNumberFormat="1" applyFont="1" applyBorder="1" applyAlignment="1">
      <alignment horizontal="right" vertical="center" wrapText="1" indent="1"/>
    </xf>
    <xf numFmtId="0" fontId="24" fillId="2" borderId="24" xfId="0" applyFont="1" applyFill="1" applyBorder="1" applyAlignment="1">
      <alignment horizontal="center" vertical="center" textRotation="255" wrapText="1"/>
    </xf>
    <xf numFmtId="0" fontId="23" fillId="2" borderId="25" xfId="0" applyFont="1" applyFill="1" applyBorder="1" applyAlignment="1">
      <alignment horizontal="center" vertical="center" textRotation="255" wrapText="1"/>
    </xf>
    <xf numFmtId="0" fontId="23" fillId="2" borderId="26" xfId="0" applyFont="1" applyFill="1" applyBorder="1" applyAlignment="1">
      <alignment horizontal="center" vertical="center" textRotation="255" wrapText="1"/>
    </xf>
    <xf numFmtId="0" fontId="23" fillId="2" borderId="27" xfId="0" applyFont="1" applyFill="1" applyBorder="1" applyAlignment="1">
      <alignment horizontal="center" vertical="center" textRotation="255" wrapText="1"/>
    </xf>
    <xf numFmtId="0" fontId="8" fillId="0" borderId="45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8" fontId="13" fillId="0" borderId="47" xfId="0" applyNumberFormat="1" applyFont="1" applyBorder="1" applyAlignment="1">
      <alignment horizontal="right" vertical="center" indent="1"/>
    </xf>
    <xf numFmtId="178" fontId="13" fillId="0" borderId="0" xfId="0" applyNumberFormat="1" applyFont="1" applyBorder="1" applyAlignment="1">
      <alignment horizontal="right" vertical="center" indent="1"/>
    </xf>
    <xf numFmtId="178" fontId="13" fillId="0" borderId="21" xfId="0" applyNumberFormat="1" applyFont="1" applyBorder="1" applyAlignment="1">
      <alignment horizontal="right" vertical="center" indent="1"/>
    </xf>
    <xf numFmtId="178" fontId="13" fillId="0" borderId="70" xfId="0" applyNumberFormat="1" applyFont="1" applyBorder="1" applyAlignment="1">
      <alignment horizontal="right" vertical="center" indent="1"/>
    </xf>
    <xf numFmtId="178" fontId="13" fillId="0" borderId="71" xfId="0" applyNumberFormat="1" applyFont="1" applyBorder="1" applyAlignment="1">
      <alignment horizontal="right" vertical="center" indent="1"/>
    </xf>
    <xf numFmtId="178" fontId="13" fillId="0" borderId="72" xfId="0" applyNumberFormat="1" applyFont="1" applyBorder="1" applyAlignment="1">
      <alignment horizontal="right" vertical="center" indent="1"/>
    </xf>
    <xf numFmtId="178" fontId="13" fillId="0" borderId="44" xfId="0" applyNumberFormat="1" applyFont="1" applyBorder="1" applyAlignment="1">
      <alignment horizontal="right" vertical="center" indent="1"/>
    </xf>
    <xf numFmtId="178" fontId="13" fillId="0" borderId="14" xfId="0" applyNumberFormat="1" applyFont="1" applyBorder="1" applyAlignment="1">
      <alignment horizontal="right" vertical="center" indent="1"/>
    </xf>
    <xf numFmtId="178" fontId="13" fillId="0" borderId="63" xfId="0" applyNumberFormat="1" applyFont="1" applyBorder="1" applyAlignment="1">
      <alignment horizontal="right" vertical="center" indent="1"/>
    </xf>
    <xf numFmtId="178" fontId="13" fillId="0" borderId="51" xfId="0" applyNumberFormat="1" applyFont="1" applyBorder="1" applyAlignment="1">
      <alignment horizontal="right" vertical="center" indent="1"/>
    </xf>
    <xf numFmtId="178" fontId="13" fillId="0" borderId="15" xfId="0" applyNumberFormat="1" applyFont="1" applyBorder="1" applyAlignment="1">
      <alignment horizontal="right" vertical="center" indent="1"/>
    </xf>
    <xf numFmtId="178" fontId="13" fillId="0" borderId="64" xfId="0" applyNumberFormat="1" applyFont="1" applyBorder="1" applyAlignment="1">
      <alignment horizontal="right" vertical="center" indent="1"/>
    </xf>
    <xf numFmtId="178" fontId="13" fillId="0" borderId="53" xfId="0" applyNumberFormat="1" applyFont="1" applyBorder="1" applyAlignment="1">
      <alignment horizontal="right" vertical="center" indent="1"/>
    </xf>
    <xf numFmtId="178" fontId="13" fillId="0" borderId="11" xfId="0" applyNumberFormat="1" applyFont="1" applyBorder="1" applyAlignment="1">
      <alignment horizontal="right" vertical="center" indent="1"/>
    </xf>
    <xf numFmtId="178" fontId="13" fillId="0" borderId="61" xfId="0" applyNumberFormat="1" applyFont="1" applyBorder="1" applyAlignment="1">
      <alignment horizontal="right" vertical="center" indent="1"/>
    </xf>
    <xf numFmtId="0" fontId="11" fillId="0" borderId="83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178" fontId="15" fillId="0" borderId="52" xfId="1" applyNumberFormat="1" applyFont="1" applyBorder="1" applyAlignment="1">
      <alignment horizontal="right" vertical="center" indent="1"/>
    </xf>
    <xf numFmtId="178" fontId="15" fillId="0" borderId="12" xfId="1" applyNumberFormat="1" applyFont="1" applyBorder="1" applyAlignment="1">
      <alignment horizontal="right" vertical="center" indent="1"/>
    </xf>
    <xf numFmtId="178" fontId="15" fillId="0" borderId="13" xfId="1" applyNumberFormat="1" applyFont="1" applyBorder="1" applyAlignment="1">
      <alignment horizontal="right" vertical="center" indent="1"/>
    </xf>
    <xf numFmtId="0" fontId="11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8" fontId="15" fillId="0" borderId="44" xfId="1" applyNumberFormat="1" applyFont="1" applyBorder="1" applyAlignment="1">
      <alignment horizontal="right" vertical="center" indent="1"/>
    </xf>
    <xf numFmtId="178" fontId="15" fillId="0" borderId="14" xfId="1" applyNumberFormat="1" applyFont="1" applyBorder="1" applyAlignment="1">
      <alignment horizontal="right" vertical="center" indent="1"/>
    </xf>
    <xf numFmtId="178" fontId="15" fillId="0" borderId="2" xfId="1" applyNumberFormat="1" applyFont="1" applyBorder="1" applyAlignment="1">
      <alignment horizontal="right" vertical="center" indent="1"/>
    </xf>
    <xf numFmtId="0" fontId="9" fillId="0" borderId="7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8" fillId="0" borderId="5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6" fillId="0" borderId="78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178" fontId="15" fillId="0" borderId="53" xfId="1" applyNumberFormat="1" applyFont="1" applyBorder="1" applyAlignment="1">
      <alignment horizontal="right" vertical="center" indent="1"/>
    </xf>
    <xf numFmtId="178" fontId="15" fillId="0" borderId="11" xfId="1" applyNumberFormat="1" applyFont="1" applyBorder="1" applyAlignment="1">
      <alignment horizontal="right" vertical="center" indent="1"/>
    </xf>
    <xf numFmtId="178" fontId="15" fillId="0" borderId="3" xfId="1" applyNumberFormat="1" applyFont="1" applyBorder="1" applyAlignment="1">
      <alignment horizontal="right" vertical="center" indent="1"/>
    </xf>
    <xf numFmtId="0" fontId="8" fillId="0" borderId="5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206829</xdr:colOff>
      <xdr:row>0</xdr:row>
      <xdr:rowOff>43544</xdr:rowOff>
    </xdr:from>
    <xdr:to>
      <xdr:col>28</xdr:col>
      <xdr:colOff>6804</xdr:colOff>
      <xdr:row>1</xdr:row>
      <xdr:rowOff>344262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5D6B08A-9DFA-4C83-860F-9C1C8BE6747E}"/>
            </a:ext>
          </a:extLst>
        </xdr:cNvPr>
        <xdr:cNvSpPr/>
      </xdr:nvSpPr>
      <xdr:spPr>
        <a:xfrm>
          <a:off x="1807029" y="43544"/>
          <a:ext cx="4600575" cy="485775"/>
        </a:xfrm>
        <a:prstGeom prst="roundRect">
          <a:avLst/>
        </a:prstGeom>
        <a:solidFill>
          <a:schemeClr val="tx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東日本大震災に係る予防接種委託料請求書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19595</xdr:colOff>
      <xdr:row>0</xdr:row>
      <xdr:rowOff>43541</xdr:rowOff>
    </xdr:from>
    <xdr:to>
      <xdr:col>28</xdr:col>
      <xdr:colOff>48170</xdr:colOff>
      <xdr:row>2</xdr:row>
      <xdr:rowOff>1359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5A09F61-A48A-4E52-8FDD-47270DE453CB}"/>
            </a:ext>
          </a:extLst>
        </xdr:cNvPr>
        <xdr:cNvSpPr/>
      </xdr:nvSpPr>
      <xdr:spPr>
        <a:xfrm>
          <a:off x="1848395" y="43541"/>
          <a:ext cx="4600575" cy="483598"/>
        </a:xfrm>
        <a:prstGeom prst="roundRect">
          <a:avLst/>
        </a:prstGeom>
        <a:solidFill>
          <a:schemeClr val="tx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東日本大震災に係る予防接種委託料請求書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6"/>
  <sheetViews>
    <sheetView tabSelected="1" view="pageBreakPreview" topLeftCell="A34" zoomScaleNormal="100" zoomScaleSheetLayoutView="100" workbookViewId="0">
      <selection activeCell="AD50" sqref="AD50"/>
    </sheetView>
  </sheetViews>
  <sheetFormatPr defaultColWidth="3.375" defaultRowHeight="13.5" x14ac:dyDescent="0.15"/>
  <cols>
    <col min="1" max="1" width="3.375" style="2" customWidth="1"/>
    <col min="2" max="3" width="3.375" style="3" customWidth="1"/>
    <col min="4" max="35" width="3.375" style="2" customWidth="1"/>
    <col min="36" max="36" width="3.375" style="4" customWidth="1"/>
    <col min="37" max="37" width="3.375" style="2"/>
    <col min="38" max="38" width="13.5" style="2" bestFit="1" customWidth="1"/>
    <col min="39" max="16384" width="3.375" style="2"/>
  </cols>
  <sheetData>
    <row r="1" spans="1:36" ht="14.25" x14ac:dyDescent="0.15">
      <c r="AJ1" s="55" t="s">
        <v>56</v>
      </c>
    </row>
    <row r="2" spans="1:36" ht="27" customHeight="1" x14ac:dyDescent="0.1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1:36" ht="13.5" customHeight="1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24" customHeight="1" x14ac:dyDescent="0.15">
      <c r="A4" s="20"/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0"/>
      <c r="T4" s="20"/>
      <c r="U4" s="48"/>
      <c r="V4" s="48"/>
      <c r="W4" s="110" t="s">
        <v>44</v>
      </c>
      <c r="X4" s="110"/>
      <c r="Y4" s="110"/>
      <c r="Z4" s="109"/>
      <c r="AA4" s="109"/>
      <c r="AB4" s="48" t="s">
        <v>34</v>
      </c>
      <c r="AC4" s="109"/>
      <c r="AD4" s="109"/>
      <c r="AE4" s="48" t="s">
        <v>33</v>
      </c>
      <c r="AF4" s="109"/>
      <c r="AG4" s="109"/>
      <c r="AH4" s="48" t="s">
        <v>32</v>
      </c>
      <c r="AI4" s="48"/>
      <c r="AJ4" s="48"/>
    </row>
    <row r="5" spans="1:36" ht="24" customHeight="1" x14ac:dyDescent="0.15">
      <c r="A5" s="28"/>
      <c r="B5" s="46" t="s">
        <v>40</v>
      </c>
      <c r="C5" s="20"/>
      <c r="E5" s="23"/>
      <c r="F5" s="23"/>
      <c r="G5" s="23"/>
      <c r="H5" s="23"/>
      <c r="I5" s="23"/>
      <c r="J5" s="23"/>
      <c r="K5" s="23"/>
      <c r="L5" s="23"/>
      <c r="M5" s="23"/>
      <c r="N5" s="23"/>
      <c r="O5" s="20"/>
      <c r="P5" s="20"/>
      <c r="Q5" s="20"/>
      <c r="R5" s="20"/>
      <c r="S5" s="20"/>
      <c r="T5" s="20"/>
      <c r="U5" s="24"/>
      <c r="V5" s="24"/>
      <c r="W5" s="24"/>
      <c r="X5" s="24"/>
      <c r="Y5" s="24"/>
      <c r="Z5" s="24"/>
      <c r="AA5" s="20"/>
      <c r="AB5" s="20"/>
      <c r="AC5" s="20"/>
      <c r="AD5" s="20"/>
      <c r="AE5" s="20"/>
      <c r="AF5" s="20"/>
      <c r="AG5" s="20"/>
      <c r="AH5" s="20"/>
      <c r="AI5" s="20"/>
      <c r="AJ5" s="25"/>
    </row>
    <row r="6" spans="1:36" ht="24" customHeight="1" x14ac:dyDescent="0.15">
      <c r="A6" s="2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5"/>
    </row>
    <row r="7" spans="1:36" ht="24" customHeight="1" x14ac:dyDescent="0.15">
      <c r="A7" s="20"/>
      <c r="B7" s="20"/>
      <c r="C7" s="2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141" t="s">
        <v>25</v>
      </c>
      <c r="Q7" s="141"/>
      <c r="R7" s="141"/>
      <c r="S7" s="141"/>
      <c r="T7" s="141"/>
      <c r="U7" s="20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20"/>
      <c r="AI7" s="20"/>
      <c r="AJ7" s="25"/>
    </row>
    <row r="8" spans="1:36" ht="24" customHeight="1" x14ac:dyDescent="0.15">
      <c r="A8" s="20"/>
      <c r="B8" s="20"/>
      <c r="C8" s="20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41" t="s">
        <v>0</v>
      </c>
      <c r="Q8" s="141"/>
      <c r="R8" s="141"/>
      <c r="S8" s="141"/>
      <c r="T8" s="141"/>
      <c r="U8" s="20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20"/>
      <c r="AI8" s="20"/>
      <c r="AJ8" s="25"/>
    </row>
    <row r="9" spans="1:36" ht="24" customHeight="1" x14ac:dyDescent="0.15">
      <c r="A9" s="20"/>
      <c r="B9" s="20"/>
      <c r="C9" s="20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41" t="s">
        <v>24</v>
      </c>
      <c r="Q9" s="141"/>
      <c r="R9" s="141"/>
      <c r="S9" s="141"/>
      <c r="T9" s="141"/>
      <c r="U9" s="20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20"/>
      <c r="AI9" s="20" t="s">
        <v>26</v>
      </c>
      <c r="AJ9" s="25"/>
    </row>
    <row r="10" spans="1:36" ht="24" customHeight="1" x14ac:dyDescent="0.15">
      <c r="A10" s="20"/>
      <c r="B10" s="20"/>
      <c r="C10" s="2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7"/>
      <c r="P10" s="141" t="s">
        <v>28</v>
      </c>
      <c r="Q10" s="141"/>
      <c r="R10" s="141"/>
      <c r="S10" s="141"/>
      <c r="T10" s="141"/>
      <c r="U10" s="20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20"/>
      <c r="AI10" s="20"/>
      <c r="AJ10" s="25"/>
    </row>
    <row r="11" spans="1:36" ht="12" customHeight="1" x14ac:dyDescent="0.15">
      <c r="A11" s="20"/>
      <c r="B11" s="20"/>
      <c r="C11" s="2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27.75" customHeight="1" x14ac:dyDescent="0.15">
      <c r="A12" s="21" t="s">
        <v>44</v>
      </c>
      <c r="B12" s="47"/>
      <c r="C12" s="109"/>
      <c r="D12" s="109"/>
      <c r="E12" s="21" t="s">
        <v>34</v>
      </c>
      <c r="F12" s="109"/>
      <c r="G12" s="109"/>
      <c r="H12" s="21" t="s">
        <v>33</v>
      </c>
      <c r="I12" s="21" t="s">
        <v>35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15.75" customHeight="1" thickBot="1" x14ac:dyDescent="0.2">
      <c r="A13" s="7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2"/>
      <c r="R13" s="12"/>
      <c r="S13" s="12"/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44.25" customHeight="1" thickBot="1" x14ac:dyDescent="0.2">
      <c r="A14" s="7"/>
      <c r="B14" s="7"/>
      <c r="C14" s="7"/>
      <c r="D14" s="7"/>
      <c r="E14" s="7"/>
      <c r="F14" s="7"/>
      <c r="G14" s="43"/>
      <c r="H14" s="162" t="s">
        <v>23</v>
      </c>
      <c r="I14" s="162"/>
      <c r="J14" s="162"/>
      <c r="K14" s="162"/>
      <c r="L14" s="162"/>
      <c r="M14" s="162"/>
      <c r="N14" s="162"/>
      <c r="O14" s="34">
        <f>AB46</f>
        <v>0</v>
      </c>
      <c r="P14" s="158">
        <f>AB46</f>
        <v>0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29" t="s">
        <v>18</v>
      </c>
      <c r="AC14" s="29"/>
      <c r="AD14" s="29"/>
      <c r="AE14" s="44"/>
      <c r="AF14" s="33"/>
      <c r="AG14" s="33"/>
      <c r="AH14" s="33"/>
      <c r="AI14" s="33"/>
      <c r="AJ14" s="33"/>
    </row>
    <row r="15" spans="1:36" ht="18" customHeight="1" x14ac:dyDescent="0.15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.75" customHeight="1" thickBot="1" x14ac:dyDescent="0.2">
      <c r="A16" s="7"/>
      <c r="B16" s="107" t="s">
        <v>22</v>
      </c>
      <c r="C16" s="107"/>
      <c r="D16" s="10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1"/>
    </row>
    <row r="17" spans="1:36" s="1" customFormat="1" ht="27.95" customHeight="1" thickBot="1" x14ac:dyDescent="0.2">
      <c r="A17" s="7"/>
      <c r="B17" s="159" t="s">
        <v>12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1"/>
      <c r="P17" s="144" t="s">
        <v>13</v>
      </c>
      <c r="Q17" s="145"/>
      <c r="R17" s="145"/>
      <c r="S17" s="145"/>
      <c r="T17" s="145"/>
      <c r="U17" s="146"/>
      <c r="V17" s="144" t="s">
        <v>9</v>
      </c>
      <c r="W17" s="145"/>
      <c r="X17" s="145"/>
      <c r="Y17" s="145"/>
      <c r="Z17" s="145"/>
      <c r="AA17" s="146"/>
      <c r="AB17" s="111" t="s">
        <v>36</v>
      </c>
      <c r="AC17" s="111"/>
      <c r="AD17" s="111"/>
      <c r="AE17" s="111"/>
      <c r="AF17" s="111"/>
      <c r="AG17" s="111"/>
      <c r="AH17" s="111"/>
      <c r="AI17" s="111"/>
      <c r="AJ17" s="112"/>
    </row>
    <row r="18" spans="1:36" s="1" customFormat="1" ht="27.95" customHeight="1" x14ac:dyDescent="0.15">
      <c r="A18" s="7"/>
      <c r="B18" s="113" t="s">
        <v>7</v>
      </c>
      <c r="C18" s="114"/>
      <c r="D18" s="120" t="s">
        <v>50</v>
      </c>
      <c r="E18" s="121"/>
      <c r="F18" s="121"/>
      <c r="G18" s="121"/>
      <c r="H18" s="122"/>
      <c r="I18" s="126" t="s">
        <v>47</v>
      </c>
      <c r="J18" s="127"/>
      <c r="K18" s="127"/>
      <c r="L18" s="127"/>
      <c r="M18" s="127"/>
      <c r="N18" s="127"/>
      <c r="O18" s="128"/>
      <c r="P18" s="132"/>
      <c r="Q18" s="133"/>
      <c r="R18" s="133"/>
      <c r="S18" s="133"/>
      <c r="T18" s="59" t="s">
        <v>20</v>
      </c>
      <c r="U18" s="60"/>
      <c r="V18" s="136">
        <v>15620</v>
      </c>
      <c r="W18" s="137"/>
      <c r="X18" s="137"/>
      <c r="Y18" s="137"/>
      <c r="Z18" s="137"/>
      <c r="AA18" s="138"/>
      <c r="AB18" s="149">
        <f t="shared" ref="AB18" si="0">SUM(P18*V18)</f>
        <v>0</v>
      </c>
      <c r="AC18" s="149"/>
      <c r="AD18" s="149"/>
      <c r="AE18" s="149"/>
      <c r="AF18" s="149"/>
      <c r="AG18" s="149"/>
      <c r="AH18" s="149"/>
      <c r="AI18" s="149"/>
      <c r="AJ18" s="150"/>
    </row>
    <row r="19" spans="1:36" s="1" customFormat="1" ht="27.95" customHeight="1" x14ac:dyDescent="0.15">
      <c r="A19" s="7"/>
      <c r="B19" s="115"/>
      <c r="C19" s="116"/>
      <c r="D19" s="123"/>
      <c r="E19" s="124"/>
      <c r="F19" s="124"/>
      <c r="G19" s="124"/>
      <c r="H19" s="125"/>
      <c r="I19" s="129" t="s">
        <v>48</v>
      </c>
      <c r="J19" s="130"/>
      <c r="K19" s="130"/>
      <c r="L19" s="130"/>
      <c r="M19" s="130"/>
      <c r="N19" s="130"/>
      <c r="O19" s="131"/>
      <c r="P19" s="134"/>
      <c r="Q19" s="135"/>
      <c r="R19" s="135"/>
      <c r="S19" s="135"/>
      <c r="T19" s="59" t="s">
        <v>20</v>
      </c>
      <c r="U19" s="64"/>
      <c r="V19" s="136">
        <v>10593</v>
      </c>
      <c r="W19" s="137"/>
      <c r="X19" s="137"/>
      <c r="Y19" s="137"/>
      <c r="Z19" s="137"/>
      <c r="AA19" s="138"/>
      <c r="AB19" s="149">
        <f t="shared" ref="AB19" si="1">SUM(P19*V19)</f>
        <v>0</v>
      </c>
      <c r="AC19" s="149"/>
      <c r="AD19" s="149"/>
      <c r="AE19" s="149"/>
      <c r="AF19" s="149"/>
      <c r="AG19" s="149"/>
      <c r="AH19" s="149"/>
      <c r="AI19" s="149"/>
      <c r="AJ19" s="150"/>
    </row>
    <row r="20" spans="1:36" s="1" customFormat="1" ht="27.95" customHeight="1" x14ac:dyDescent="0.15">
      <c r="A20" s="7"/>
      <c r="B20" s="115"/>
      <c r="C20" s="117"/>
      <c r="D20" s="89" t="s">
        <v>6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78"/>
      <c r="Q20" s="79"/>
      <c r="R20" s="79"/>
      <c r="S20" s="79"/>
      <c r="T20" s="53" t="s">
        <v>20</v>
      </c>
      <c r="U20" s="52"/>
      <c r="V20" s="136">
        <v>13112</v>
      </c>
      <c r="W20" s="137"/>
      <c r="X20" s="137"/>
      <c r="Y20" s="137"/>
      <c r="Z20" s="137"/>
      <c r="AA20" s="138"/>
      <c r="AB20" s="149">
        <f t="shared" ref="AB20:AB27" si="2">SUM(P20*V20)</f>
        <v>0</v>
      </c>
      <c r="AC20" s="149"/>
      <c r="AD20" s="149"/>
      <c r="AE20" s="149"/>
      <c r="AF20" s="149"/>
      <c r="AG20" s="149"/>
      <c r="AH20" s="149"/>
      <c r="AI20" s="149"/>
      <c r="AJ20" s="150"/>
    </row>
    <row r="21" spans="1:36" s="1" customFormat="1" ht="27.95" customHeight="1" x14ac:dyDescent="0.15">
      <c r="A21" s="7"/>
      <c r="B21" s="115"/>
      <c r="C21" s="116"/>
      <c r="D21" s="89" t="s">
        <v>45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78"/>
      <c r="Q21" s="79"/>
      <c r="R21" s="79"/>
      <c r="S21" s="79"/>
      <c r="T21" s="35" t="s">
        <v>20</v>
      </c>
      <c r="U21" s="17"/>
      <c r="V21" s="75">
        <v>10034</v>
      </c>
      <c r="W21" s="76"/>
      <c r="X21" s="76"/>
      <c r="Y21" s="76"/>
      <c r="Z21" s="76"/>
      <c r="AA21" s="77"/>
      <c r="AB21" s="69">
        <f t="shared" si="2"/>
        <v>0</v>
      </c>
      <c r="AC21" s="69"/>
      <c r="AD21" s="69"/>
      <c r="AE21" s="69"/>
      <c r="AF21" s="69"/>
      <c r="AG21" s="69"/>
      <c r="AH21" s="69"/>
      <c r="AI21" s="69"/>
      <c r="AJ21" s="70"/>
    </row>
    <row r="22" spans="1:36" s="1" customFormat="1" ht="27.95" customHeight="1" x14ac:dyDescent="0.15">
      <c r="A22" s="7"/>
      <c r="B22" s="115"/>
      <c r="C22" s="116"/>
      <c r="D22" s="147" t="s">
        <v>38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48"/>
      <c r="P22" s="78"/>
      <c r="Q22" s="79"/>
      <c r="R22" s="79"/>
      <c r="S22" s="79"/>
      <c r="T22" s="36" t="s">
        <v>20</v>
      </c>
      <c r="U22" s="30"/>
      <c r="V22" s="151">
        <v>7406</v>
      </c>
      <c r="W22" s="152"/>
      <c r="X22" s="152"/>
      <c r="Y22" s="152"/>
      <c r="Z22" s="152"/>
      <c r="AA22" s="153"/>
      <c r="AB22" s="157">
        <f t="shared" si="2"/>
        <v>0</v>
      </c>
      <c r="AC22" s="142"/>
      <c r="AD22" s="142"/>
      <c r="AE22" s="142"/>
      <c r="AF22" s="142"/>
      <c r="AG22" s="142"/>
      <c r="AH22" s="142"/>
      <c r="AI22" s="142"/>
      <c r="AJ22" s="143"/>
    </row>
    <row r="23" spans="1:36" s="1" customFormat="1" ht="27.95" customHeight="1" x14ac:dyDescent="0.15">
      <c r="A23" s="7"/>
      <c r="B23" s="115"/>
      <c r="C23" s="116"/>
      <c r="D23" s="147" t="s">
        <v>37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48"/>
      <c r="P23" s="78"/>
      <c r="Q23" s="79"/>
      <c r="R23" s="79"/>
      <c r="S23" s="79"/>
      <c r="T23" s="54" t="s">
        <v>20</v>
      </c>
      <c r="U23" s="30"/>
      <c r="V23" s="151">
        <v>12342</v>
      </c>
      <c r="W23" s="152"/>
      <c r="X23" s="152"/>
      <c r="Y23" s="152"/>
      <c r="Z23" s="152"/>
      <c r="AA23" s="153"/>
      <c r="AB23" s="142">
        <f t="shared" si="2"/>
        <v>0</v>
      </c>
      <c r="AC23" s="142"/>
      <c r="AD23" s="142"/>
      <c r="AE23" s="142"/>
      <c r="AF23" s="142"/>
      <c r="AG23" s="142"/>
      <c r="AH23" s="142"/>
      <c r="AI23" s="142"/>
      <c r="AJ23" s="143"/>
    </row>
    <row r="24" spans="1:36" s="1" customFormat="1" ht="27.95" customHeight="1" x14ac:dyDescent="0.15">
      <c r="A24" s="7"/>
      <c r="B24" s="115"/>
      <c r="C24" s="116"/>
      <c r="D24" s="71" t="s">
        <v>57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8"/>
      <c r="Q24" s="79"/>
      <c r="R24" s="79"/>
      <c r="S24" s="79"/>
      <c r="T24" s="67" t="s">
        <v>20</v>
      </c>
      <c r="U24" s="66"/>
      <c r="V24" s="151">
        <v>21329</v>
      </c>
      <c r="W24" s="152"/>
      <c r="X24" s="152"/>
      <c r="Y24" s="152"/>
      <c r="Z24" s="152"/>
      <c r="AA24" s="153"/>
      <c r="AB24" s="142">
        <f t="shared" ref="AB24" si="3">SUM(P24*V24)</f>
        <v>0</v>
      </c>
      <c r="AC24" s="142"/>
      <c r="AD24" s="142"/>
      <c r="AE24" s="142"/>
      <c r="AF24" s="142"/>
      <c r="AG24" s="142"/>
      <c r="AH24" s="142"/>
      <c r="AI24" s="142"/>
      <c r="AJ24" s="143"/>
    </row>
    <row r="25" spans="1:36" s="1" customFormat="1" ht="27.95" customHeight="1" x14ac:dyDescent="0.15">
      <c r="A25" s="7"/>
      <c r="B25" s="115"/>
      <c r="C25" s="116"/>
      <c r="D25" s="71" t="s">
        <v>8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8"/>
      <c r="Q25" s="79"/>
      <c r="R25" s="79"/>
      <c r="S25" s="79"/>
      <c r="T25" s="35" t="s">
        <v>20</v>
      </c>
      <c r="U25" s="51"/>
      <c r="V25" s="75">
        <v>12452</v>
      </c>
      <c r="W25" s="76"/>
      <c r="X25" s="76"/>
      <c r="Y25" s="76"/>
      <c r="Z25" s="76"/>
      <c r="AA25" s="77"/>
      <c r="AB25" s="69">
        <f t="shared" si="2"/>
        <v>0</v>
      </c>
      <c r="AC25" s="69"/>
      <c r="AD25" s="69"/>
      <c r="AE25" s="69"/>
      <c r="AF25" s="69"/>
      <c r="AG25" s="69"/>
      <c r="AH25" s="69"/>
      <c r="AI25" s="69"/>
      <c r="AJ25" s="70"/>
    </row>
    <row r="26" spans="1:36" s="1" customFormat="1" ht="27.95" customHeight="1" x14ac:dyDescent="0.15">
      <c r="A26" s="7"/>
      <c r="B26" s="115"/>
      <c r="C26" s="116"/>
      <c r="D26" s="139" t="s">
        <v>41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78"/>
      <c r="Q26" s="79"/>
      <c r="R26" s="79"/>
      <c r="S26" s="79"/>
      <c r="T26" s="57" t="s">
        <v>20</v>
      </c>
      <c r="U26" s="58"/>
      <c r="V26" s="86">
        <v>6853</v>
      </c>
      <c r="W26" s="87"/>
      <c r="X26" s="87"/>
      <c r="Y26" s="87"/>
      <c r="Z26" s="87"/>
      <c r="AA26" s="88"/>
      <c r="AB26" s="69">
        <f t="shared" ref="AB26" si="4">SUM(P26*V26)</f>
        <v>0</v>
      </c>
      <c r="AC26" s="69"/>
      <c r="AD26" s="69"/>
      <c r="AE26" s="69"/>
      <c r="AF26" s="69"/>
      <c r="AG26" s="69"/>
      <c r="AH26" s="69"/>
      <c r="AI26" s="69"/>
      <c r="AJ26" s="70"/>
    </row>
    <row r="27" spans="1:36" s="1" customFormat="1" ht="27.95" customHeight="1" x14ac:dyDescent="0.15">
      <c r="A27" s="7"/>
      <c r="B27" s="115"/>
      <c r="C27" s="116"/>
      <c r="D27" s="89" t="s">
        <v>5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78"/>
      <c r="Q27" s="79"/>
      <c r="R27" s="79"/>
      <c r="S27" s="79"/>
      <c r="T27" s="35" t="s">
        <v>20</v>
      </c>
      <c r="U27" s="17"/>
      <c r="V27" s="75">
        <v>11187</v>
      </c>
      <c r="W27" s="76"/>
      <c r="X27" s="76"/>
      <c r="Y27" s="76"/>
      <c r="Z27" s="76"/>
      <c r="AA27" s="77"/>
      <c r="AB27" s="69">
        <f t="shared" si="2"/>
        <v>0</v>
      </c>
      <c r="AC27" s="69"/>
      <c r="AD27" s="69"/>
      <c r="AE27" s="69"/>
      <c r="AF27" s="69"/>
      <c r="AG27" s="69"/>
      <c r="AH27" s="69"/>
      <c r="AI27" s="69"/>
      <c r="AJ27" s="70"/>
    </row>
    <row r="28" spans="1:36" s="1" customFormat="1" ht="27.95" customHeight="1" x14ac:dyDescent="0.15">
      <c r="A28" s="7"/>
      <c r="B28" s="115"/>
      <c r="C28" s="116"/>
      <c r="D28" s="71" t="s">
        <v>30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8"/>
      <c r="Q28" s="79"/>
      <c r="R28" s="79"/>
      <c r="S28" s="79"/>
      <c r="T28" s="35" t="s">
        <v>20</v>
      </c>
      <c r="U28" s="17"/>
      <c r="V28" s="75">
        <v>5555</v>
      </c>
      <c r="W28" s="76"/>
      <c r="X28" s="76"/>
      <c r="Y28" s="76"/>
      <c r="Z28" s="76"/>
      <c r="AA28" s="77"/>
      <c r="AB28" s="69">
        <f t="shared" ref="AB28:AB40" si="5">SUM(P28*V28)</f>
        <v>0</v>
      </c>
      <c r="AC28" s="69"/>
      <c r="AD28" s="69"/>
      <c r="AE28" s="69"/>
      <c r="AF28" s="69"/>
      <c r="AG28" s="69"/>
      <c r="AH28" s="69"/>
      <c r="AI28" s="69"/>
      <c r="AJ28" s="70"/>
    </row>
    <row r="29" spans="1:36" s="1" customFormat="1" ht="27.95" customHeight="1" x14ac:dyDescent="0.15">
      <c r="A29" s="7"/>
      <c r="B29" s="115"/>
      <c r="C29" s="116"/>
      <c r="D29" s="71" t="s">
        <v>16</v>
      </c>
      <c r="E29" s="72"/>
      <c r="F29" s="72"/>
      <c r="G29" s="72"/>
      <c r="H29" s="72"/>
      <c r="I29" s="72"/>
      <c r="J29" s="73"/>
      <c r="K29" s="74" t="s">
        <v>3</v>
      </c>
      <c r="L29" s="72"/>
      <c r="M29" s="72"/>
      <c r="N29" s="72"/>
      <c r="O29" s="73"/>
      <c r="P29" s="78"/>
      <c r="Q29" s="79"/>
      <c r="R29" s="79"/>
      <c r="S29" s="79"/>
      <c r="T29" s="35" t="s">
        <v>20</v>
      </c>
      <c r="U29" s="17"/>
      <c r="V29" s="75">
        <v>11847</v>
      </c>
      <c r="W29" s="76"/>
      <c r="X29" s="76"/>
      <c r="Y29" s="76"/>
      <c r="Z29" s="76"/>
      <c r="AA29" s="77"/>
      <c r="AB29" s="69">
        <f t="shared" si="5"/>
        <v>0</v>
      </c>
      <c r="AC29" s="69"/>
      <c r="AD29" s="69"/>
      <c r="AE29" s="69"/>
      <c r="AF29" s="69"/>
      <c r="AG29" s="69"/>
      <c r="AH29" s="69"/>
      <c r="AI29" s="69"/>
      <c r="AJ29" s="70"/>
    </row>
    <row r="30" spans="1:36" s="1" customFormat="1" ht="27.95" customHeight="1" x14ac:dyDescent="0.15">
      <c r="A30" s="7"/>
      <c r="B30" s="115"/>
      <c r="C30" s="116"/>
      <c r="D30" s="71" t="s">
        <v>1</v>
      </c>
      <c r="E30" s="72"/>
      <c r="F30" s="72"/>
      <c r="G30" s="72"/>
      <c r="H30" s="72"/>
      <c r="I30" s="72"/>
      <c r="J30" s="73"/>
      <c r="K30" s="74" t="s">
        <v>3</v>
      </c>
      <c r="L30" s="72"/>
      <c r="M30" s="72"/>
      <c r="N30" s="72"/>
      <c r="O30" s="73"/>
      <c r="P30" s="78"/>
      <c r="Q30" s="79"/>
      <c r="R30" s="79"/>
      <c r="S30" s="79"/>
      <c r="T30" s="35" t="s">
        <v>20</v>
      </c>
      <c r="U30" s="17"/>
      <c r="V30" s="75">
        <v>8305</v>
      </c>
      <c r="W30" s="76"/>
      <c r="X30" s="76"/>
      <c r="Y30" s="76"/>
      <c r="Z30" s="76"/>
      <c r="AA30" s="77"/>
      <c r="AB30" s="69">
        <f t="shared" si="5"/>
        <v>0</v>
      </c>
      <c r="AC30" s="69"/>
      <c r="AD30" s="69"/>
      <c r="AE30" s="69"/>
      <c r="AF30" s="69"/>
      <c r="AG30" s="69"/>
      <c r="AH30" s="69"/>
      <c r="AI30" s="69"/>
      <c r="AJ30" s="70"/>
    </row>
    <row r="31" spans="1:36" s="1" customFormat="1" ht="27.95" customHeight="1" x14ac:dyDescent="0.15">
      <c r="A31" s="7"/>
      <c r="B31" s="115"/>
      <c r="C31" s="116"/>
      <c r="D31" s="71" t="s">
        <v>4</v>
      </c>
      <c r="E31" s="72"/>
      <c r="F31" s="72"/>
      <c r="G31" s="72"/>
      <c r="H31" s="72"/>
      <c r="I31" s="72"/>
      <c r="J31" s="73"/>
      <c r="K31" s="74" t="s">
        <v>3</v>
      </c>
      <c r="L31" s="72"/>
      <c r="M31" s="72"/>
      <c r="N31" s="72"/>
      <c r="O31" s="73"/>
      <c r="P31" s="78"/>
      <c r="Q31" s="79"/>
      <c r="R31" s="79"/>
      <c r="S31" s="79"/>
      <c r="T31" s="35" t="s">
        <v>20</v>
      </c>
      <c r="U31" s="17"/>
      <c r="V31" s="75">
        <v>8305</v>
      </c>
      <c r="W31" s="76"/>
      <c r="X31" s="76"/>
      <c r="Y31" s="76"/>
      <c r="Z31" s="76"/>
      <c r="AA31" s="77"/>
      <c r="AB31" s="69">
        <f t="shared" si="5"/>
        <v>0</v>
      </c>
      <c r="AC31" s="69"/>
      <c r="AD31" s="69"/>
      <c r="AE31" s="69"/>
      <c r="AF31" s="69"/>
      <c r="AG31" s="69"/>
      <c r="AH31" s="69"/>
      <c r="AI31" s="69"/>
      <c r="AJ31" s="70"/>
    </row>
    <row r="32" spans="1:36" s="1" customFormat="1" ht="27.95" customHeight="1" x14ac:dyDescent="0.15">
      <c r="A32" s="7"/>
      <c r="B32" s="115"/>
      <c r="C32" s="116"/>
      <c r="D32" s="89" t="s">
        <v>11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78"/>
      <c r="Q32" s="79"/>
      <c r="R32" s="79"/>
      <c r="S32" s="79"/>
      <c r="T32" s="35" t="s">
        <v>20</v>
      </c>
      <c r="U32" s="17"/>
      <c r="V32" s="75">
        <v>10142</v>
      </c>
      <c r="W32" s="76"/>
      <c r="X32" s="76"/>
      <c r="Y32" s="76"/>
      <c r="Z32" s="76"/>
      <c r="AA32" s="77"/>
      <c r="AB32" s="69">
        <f>SUM(P32*V32)</f>
        <v>0</v>
      </c>
      <c r="AC32" s="69"/>
      <c r="AD32" s="69"/>
      <c r="AE32" s="69"/>
      <c r="AF32" s="69"/>
      <c r="AG32" s="69"/>
      <c r="AH32" s="69"/>
      <c r="AI32" s="69"/>
      <c r="AJ32" s="70"/>
    </row>
    <row r="33" spans="1:38" s="1" customFormat="1" ht="27.95" customHeight="1" x14ac:dyDescent="0.15">
      <c r="A33" s="7"/>
      <c r="B33" s="115"/>
      <c r="C33" s="116"/>
      <c r="D33" s="89" t="s">
        <v>2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78"/>
      <c r="Q33" s="79"/>
      <c r="R33" s="79"/>
      <c r="S33" s="79"/>
      <c r="T33" s="35" t="s">
        <v>20</v>
      </c>
      <c r="U33" s="17"/>
      <c r="V33" s="75">
        <v>8525</v>
      </c>
      <c r="W33" s="76"/>
      <c r="X33" s="76"/>
      <c r="Y33" s="76"/>
      <c r="Z33" s="76"/>
      <c r="AA33" s="77"/>
      <c r="AB33" s="69">
        <f t="shared" si="5"/>
        <v>0</v>
      </c>
      <c r="AC33" s="69"/>
      <c r="AD33" s="69"/>
      <c r="AE33" s="69"/>
      <c r="AF33" s="69"/>
      <c r="AG33" s="69"/>
      <c r="AH33" s="69"/>
      <c r="AI33" s="69"/>
      <c r="AJ33" s="70"/>
      <c r="AK33" s="5"/>
    </row>
    <row r="34" spans="1:38" s="1" customFormat="1" ht="27.95" customHeight="1" x14ac:dyDescent="0.15">
      <c r="A34" s="7"/>
      <c r="B34" s="115"/>
      <c r="C34" s="116"/>
      <c r="D34" s="94" t="s">
        <v>53</v>
      </c>
      <c r="E34" s="95"/>
      <c r="F34" s="95"/>
      <c r="G34" s="95"/>
      <c r="H34" s="95"/>
      <c r="I34" s="95"/>
      <c r="J34" s="96"/>
      <c r="K34" s="100" t="s">
        <v>54</v>
      </c>
      <c r="L34" s="101"/>
      <c r="M34" s="101"/>
      <c r="N34" s="101"/>
      <c r="O34" s="102"/>
      <c r="P34" s="78"/>
      <c r="Q34" s="79"/>
      <c r="R34" s="79"/>
      <c r="S34" s="79"/>
      <c r="T34" s="35" t="s">
        <v>20</v>
      </c>
      <c r="U34" s="65"/>
      <c r="V34" s="75">
        <v>17325</v>
      </c>
      <c r="W34" s="76"/>
      <c r="X34" s="76"/>
      <c r="Y34" s="76"/>
      <c r="Z34" s="76"/>
      <c r="AA34" s="77"/>
      <c r="AB34" s="69">
        <f t="shared" ref="AB34" si="6">SUM(P34*V34)</f>
        <v>0</v>
      </c>
      <c r="AC34" s="69"/>
      <c r="AD34" s="69"/>
      <c r="AE34" s="69"/>
      <c r="AF34" s="69"/>
      <c r="AG34" s="69"/>
      <c r="AH34" s="69"/>
      <c r="AI34" s="69"/>
      <c r="AJ34" s="70"/>
      <c r="AK34" s="5"/>
    </row>
    <row r="35" spans="1:38" s="1" customFormat="1" ht="27.95" customHeight="1" thickBot="1" x14ac:dyDescent="0.2">
      <c r="A35" s="7"/>
      <c r="B35" s="115"/>
      <c r="C35" s="116"/>
      <c r="D35" s="97"/>
      <c r="E35" s="98"/>
      <c r="F35" s="98"/>
      <c r="G35" s="98"/>
      <c r="H35" s="98"/>
      <c r="I35" s="98"/>
      <c r="J35" s="99"/>
      <c r="K35" s="103" t="s">
        <v>55</v>
      </c>
      <c r="L35" s="103"/>
      <c r="M35" s="103"/>
      <c r="N35" s="103"/>
      <c r="O35" s="104"/>
      <c r="P35" s="92"/>
      <c r="Q35" s="93"/>
      <c r="R35" s="93"/>
      <c r="S35" s="93"/>
      <c r="T35" s="35" t="s">
        <v>20</v>
      </c>
      <c r="U35" s="17"/>
      <c r="V35" s="86">
        <v>27347</v>
      </c>
      <c r="W35" s="87"/>
      <c r="X35" s="87"/>
      <c r="Y35" s="87"/>
      <c r="Z35" s="87"/>
      <c r="AA35" s="88"/>
      <c r="AB35" s="69">
        <f t="shared" si="5"/>
        <v>0</v>
      </c>
      <c r="AC35" s="69"/>
      <c r="AD35" s="69"/>
      <c r="AE35" s="69"/>
      <c r="AF35" s="69"/>
      <c r="AG35" s="69"/>
      <c r="AH35" s="69"/>
      <c r="AI35" s="69"/>
      <c r="AJ35" s="70"/>
      <c r="AK35" s="5"/>
    </row>
    <row r="36" spans="1:38" s="1" customFormat="1" ht="33.75" customHeight="1" x14ac:dyDescent="0.15">
      <c r="A36" s="7"/>
      <c r="B36" s="115"/>
      <c r="C36" s="116"/>
      <c r="D36" s="201" t="s">
        <v>21</v>
      </c>
      <c r="E36" s="202"/>
      <c r="F36" s="202"/>
      <c r="G36" s="202"/>
      <c r="H36" s="202"/>
      <c r="I36" s="202"/>
      <c r="J36" s="202"/>
      <c r="K36" s="195" t="s">
        <v>15</v>
      </c>
      <c r="L36" s="196"/>
      <c r="M36" s="196"/>
      <c r="N36" s="196"/>
      <c r="O36" s="197"/>
      <c r="P36" s="178"/>
      <c r="Q36" s="179"/>
      <c r="R36" s="179"/>
      <c r="S36" s="179"/>
      <c r="T36" s="38" t="s">
        <v>20</v>
      </c>
      <c r="U36" s="19"/>
      <c r="V36" s="233">
        <v>3835</v>
      </c>
      <c r="W36" s="234"/>
      <c r="X36" s="234"/>
      <c r="Y36" s="234"/>
      <c r="Z36" s="234"/>
      <c r="AA36" s="235"/>
      <c r="AB36" s="154">
        <f t="shared" si="5"/>
        <v>0</v>
      </c>
      <c r="AC36" s="155"/>
      <c r="AD36" s="155"/>
      <c r="AE36" s="155"/>
      <c r="AF36" s="155"/>
      <c r="AG36" s="155"/>
      <c r="AH36" s="155"/>
      <c r="AI36" s="155"/>
      <c r="AJ36" s="156"/>
      <c r="AK36" s="5"/>
    </row>
    <row r="37" spans="1:38" s="1" customFormat="1" ht="33.75" customHeight="1" x14ac:dyDescent="0.15">
      <c r="A37" s="7"/>
      <c r="B37" s="115"/>
      <c r="C37" s="116"/>
      <c r="D37" s="203"/>
      <c r="E37" s="204"/>
      <c r="F37" s="204"/>
      <c r="G37" s="204"/>
      <c r="H37" s="204"/>
      <c r="I37" s="204"/>
      <c r="J37" s="204"/>
      <c r="K37" s="198" t="s">
        <v>52</v>
      </c>
      <c r="L37" s="199"/>
      <c r="M37" s="199"/>
      <c r="N37" s="199"/>
      <c r="O37" s="200"/>
      <c r="P37" s="180"/>
      <c r="Q37" s="181"/>
      <c r="R37" s="181"/>
      <c r="S37" s="181"/>
      <c r="T37" s="39" t="s">
        <v>20</v>
      </c>
      <c r="U37" s="40"/>
      <c r="V37" s="230">
        <v>5335</v>
      </c>
      <c r="W37" s="231"/>
      <c r="X37" s="231"/>
      <c r="Y37" s="231"/>
      <c r="Z37" s="231"/>
      <c r="AA37" s="232"/>
      <c r="AB37" s="80">
        <f t="shared" si="5"/>
        <v>0</v>
      </c>
      <c r="AC37" s="81"/>
      <c r="AD37" s="81"/>
      <c r="AE37" s="81"/>
      <c r="AF37" s="81"/>
      <c r="AG37" s="81"/>
      <c r="AH37" s="81"/>
      <c r="AI37" s="81"/>
      <c r="AJ37" s="82"/>
      <c r="AK37" s="5"/>
    </row>
    <row r="38" spans="1:38" s="1" customFormat="1" ht="33.75" customHeight="1" x14ac:dyDescent="0.15">
      <c r="A38" s="7"/>
      <c r="B38" s="115"/>
      <c r="C38" s="116"/>
      <c r="D38" s="94" t="s">
        <v>31</v>
      </c>
      <c r="E38" s="189"/>
      <c r="F38" s="189"/>
      <c r="G38" s="189"/>
      <c r="H38" s="189"/>
      <c r="I38" s="189"/>
      <c r="J38" s="189"/>
      <c r="K38" s="205" t="s">
        <v>15</v>
      </c>
      <c r="L38" s="206"/>
      <c r="M38" s="206"/>
      <c r="N38" s="206"/>
      <c r="O38" s="207"/>
      <c r="P38" s="182"/>
      <c r="Q38" s="183"/>
      <c r="R38" s="183"/>
      <c r="S38" s="183"/>
      <c r="T38" s="41" t="s">
        <v>20</v>
      </c>
      <c r="U38" s="18"/>
      <c r="V38" s="227">
        <v>3413</v>
      </c>
      <c r="W38" s="228"/>
      <c r="X38" s="228"/>
      <c r="Y38" s="228"/>
      <c r="Z38" s="228"/>
      <c r="AA38" s="229"/>
      <c r="AB38" s="83">
        <f t="shared" si="5"/>
        <v>0</v>
      </c>
      <c r="AC38" s="84"/>
      <c r="AD38" s="84"/>
      <c r="AE38" s="84"/>
      <c r="AF38" s="84"/>
      <c r="AG38" s="84"/>
      <c r="AH38" s="84"/>
      <c r="AI38" s="84"/>
      <c r="AJ38" s="85"/>
      <c r="AK38" s="5"/>
    </row>
    <row r="39" spans="1:38" s="1" customFormat="1" ht="33.75" customHeight="1" thickBot="1" x14ac:dyDescent="0.2">
      <c r="A39" s="7"/>
      <c r="B39" s="118"/>
      <c r="C39" s="119"/>
      <c r="D39" s="190"/>
      <c r="E39" s="191"/>
      <c r="F39" s="191"/>
      <c r="G39" s="191"/>
      <c r="H39" s="191"/>
      <c r="I39" s="191"/>
      <c r="J39" s="191"/>
      <c r="K39" s="186" t="s">
        <v>52</v>
      </c>
      <c r="L39" s="187"/>
      <c r="M39" s="187"/>
      <c r="N39" s="187"/>
      <c r="O39" s="188"/>
      <c r="P39" s="184"/>
      <c r="Q39" s="185"/>
      <c r="R39" s="185"/>
      <c r="S39" s="185"/>
      <c r="T39" s="42" t="s">
        <v>20</v>
      </c>
      <c r="U39" s="31"/>
      <c r="V39" s="224">
        <v>8413</v>
      </c>
      <c r="W39" s="225"/>
      <c r="X39" s="225"/>
      <c r="Y39" s="225"/>
      <c r="Z39" s="225"/>
      <c r="AA39" s="226"/>
      <c r="AB39" s="244">
        <f t="shared" si="5"/>
        <v>0</v>
      </c>
      <c r="AC39" s="245"/>
      <c r="AD39" s="245"/>
      <c r="AE39" s="245"/>
      <c r="AF39" s="245"/>
      <c r="AG39" s="245"/>
      <c r="AH39" s="245"/>
      <c r="AI39" s="245"/>
      <c r="AJ39" s="246"/>
      <c r="AK39" s="5"/>
    </row>
    <row r="40" spans="1:38" s="1" customFormat="1" ht="27.95" customHeight="1" x14ac:dyDescent="0.15">
      <c r="A40" s="7"/>
      <c r="B40" s="247" t="s">
        <v>51</v>
      </c>
      <c r="C40" s="248"/>
      <c r="D40" s="16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5"/>
      <c r="P40" s="166"/>
      <c r="Q40" s="167"/>
      <c r="R40" s="167"/>
      <c r="S40" s="167"/>
      <c r="T40" s="171" t="s">
        <v>20</v>
      </c>
      <c r="U40" s="236"/>
      <c r="V40" s="221">
        <v>4103</v>
      </c>
      <c r="W40" s="222"/>
      <c r="X40" s="222"/>
      <c r="Y40" s="222"/>
      <c r="Z40" s="222"/>
      <c r="AA40" s="223"/>
      <c r="AB40" s="237">
        <f t="shared" si="5"/>
        <v>0</v>
      </c>
      <c r="AC40" s="238"/>
      <c r="AD40" s="238"/>
      <c r="AE40" s="238"/>
      <c r="AF40" s="238"/>
      <c r="AG40" s="238"/>
      <c r="AH40" s="238"/>
      <c r="AI40" s="238"/>
      <c r="AJ40" s="239"/>
      <c r="AL40" s="6"/>
    </row>
    <row r="41" spans="1:38" s="1" customFormat="1" ht="27.95" customHeight="1" x14ac:dyDescent="0.15">
      <c r="A41" s="7"/>
      <c r="B41" s="249"/>
      <c r="C41" s="250"/>
      <c r="D41" s="175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7"/>
      <c r="P41" s="168"/>
      <c r="Q41" s="105"/>
      <c r="R41" s="105"/>
      <c r="S41" s="105"/>
      <c r="T41" s="171"/>
      <c r="U41" s="216"/>
      <c r="V41" s="221"/>
      <c r="W41" s="222"/>
      <c r="X41" s="222"/>
      <c r="Y41" s="222"/>
      <c r="Z41" s="222"/>
      <c r="AA41" s="223"/>
      <c r="AB41" s="237"/>
      <c r="AC41" s="238"/>
      <c r="AD41" s="238"/>
      <c r="AE41" s="238"/>
      <c r="AF41" s="238"/>
      <c r="AG41" s="238"/>
      <c r="AH41" s="238"/>
      <c r="AI41" s="238"/>
      <c r="AJ41" s="239"/>
      <c r="AL41" s="6"/>
    </row>
    <row r="42" spans="1:38" s="1" customFormat="1" ht="27.95" customHeight="1" x14ac:dyDescent="0.15">
      <c r="A42" s="7"/>
      <c r="B42" s="249"/>
      <c r="C42" s="250"/>
      <c r="D42" s="175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7"/>
      <c r="P42" s="168"/>
      <c r="Q42" s="105"/>
      <c r="R42" s="105"/>
      <c r="S42" s="105"/>
      <c r="T42" s="171"/>
      <c r="U42" s="216"/>
      <c r="V42" s="221"/>
      <c r="W42" s="222"/>
      <c r="X42" s="222"/>
      <c r="Y42" s="222"/>
      <c r="Z42" s="222"/>
      <c r="AA42" s="223"/>
      <c r="AB42" s="237"/>
      <c r="AC42" s="238"/>
      <c r="AD42" s="238"/>
      <c r="AE42" s="238"/>
      <c r="AF42" s="238"/>
      <c r="AG42" s="238"/>
      <c r="AH42" s="238"/>
      <c r="AI42" s="238"/>
      <c r="AJ42" s="239"/>
      <c r="AL42" s="6"/>
    </row>
    <row r="43" spans="1:38" s="1" customFormat="1" ht="27.95" customHeight="1" x14ac:dyDescent="0.15">
      <c r="A43" s="7"/>
      <c r="B43" s="251"/>
      <c r="C43" s="252"/>
      <c r="D43" s="175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7"/>
      <c r="P43" s="169"/>
      <c r="Q43" s="170"/>
      <c r="R43" s="170"/>
      <c r="S43" s="170"/>
      <c r="T43" s="172"/>
      <c r="U43" s="216"/>
      <c r="V43" s="136"/>
      <c r="W43" s="137"/>
      <c r="X43" s="137"/>
      <c r="Y43" s="137"/>
      <c r="Z43" s="137"/>
      <c r="AA43" s="138"/>
      <c r="AB43" s="240"/>
      <c r="AC43" s="149"/>
      <c r="AD43" s="149"/>
      <c r="AE43" s="149"/>
      <c r="AF43" s="149"/>
      <c r="AG43" s="149"/>
      <c r="AH43" s="149"/>
      <c r="AI43" s="149"/>
      <c r="AJ43" s="150"/>
      <c r="AL43" s="6"/>
    </row>
    <row r="44" spans="1:38" s="1" customFormat="1" ht="27.95" customHeight="1" x14ac:dyDescent="0.15">
      <c r="A44" s="7"/>
      <c r="B44" s="253" t="s">
        <v>27</v>
      </c>
      <c r="C44" s="254"/>
      <c r="D44" s="257" t="s">
        <v>10</v>
      </c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60"/>
      <c r="Q44" s="261"/>
      <c r="R44" s="261"/>
      <c r="S44" s="261"/>
      <c r="T44" s="173" t="s">
        <v>20</v>
      </c>
      <c r="U44" s="216"/>
      <c r="V44" s="151">
        <v>3278</v>
      </c>
      <c r="W44" s="152"/>
      <c r="X44" s="152"/>
      <c r="Y44" s="152"/>
      <c r="Z44" s="152"/>
      <c r="AA44" s="153"/>
      <c r="AB44" s="157">
        <f>SUM(P44*V44)</f>
        <v>0</v>
      </c>
      <c r="AC44" s="142"/>
      <c r="AD44" s="142"/>
      <c r="AE44" s="142"/>
      <c r="AF44" s="142"/>
      <c r="AG44" s="142"/>
      <c r="AH44" s="142"/>
      <c r="AI44" s="142"/>
      <c r="AJ44" s="143"/>
      <c r="AL44" s="6"/>
    </row>
    <row r="45" spans="1:38" s="1" customFormat="1" ht="27.95" customHeight="1" thickBot="1" x14ac:dyDescent="0.2">
      <c r="A45" s="7"/>
      <c r="B45" s="255"/>
      <c r="C45" s="256"/>
      <c r="D45" s="264" t="s">
        <v>14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262"/>
      <c r="Q45" s="263"/>
      <c r="R45" s="263"/>
      <c r="S45" s="263"/>
      <c r="T45" s="174"/>
      <c r="U45" s="217"/>
      <c r="V45" s="218"/>
      <c r="W45" s="219"/>
      <c r="X45" s="219"/>
      <c r="Y45" s="219"/>
      <c r="Z45" s="219"/>
      <c r="AA45" s="220"/>
      <c r="AB45" s="241"/>
      <c r="AC45" s="242"/>
      <c r="AD45" s="242"/>
      <c r="AE45" s="242"/>
      <c r="AF45" s="242"/>
      <c r="AG45" s="242"/>
      <c r="AH45" s="242"/>
      <c r="AI45" s="242"/>
      <c r="AJ45" s="243"/>
      <c r="AL45" s="6"/>
    </row>
    <row r="46" spans="1:38" s="1" customFormat="1" ht="42" customHeight="1" thickTop="1" thickBot="1" x14ac:dyDescent="0.2">
      <c r="A46" s="7"/>
      <c r="B46" s="211" t="s">
        <v>17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3"/>
      <c r="P46" s="214">
        <f>SUM(P18:S45)</f>
        <v>0</v>
      </c>
      <c r="Q46" s="215"/>
      <c r="R46" s="215"/>
      <c r="S46" s="215"/>
      <c r="T46" s="49" t="s">
        <v>20</v>
      </c>
      <c r="U46" s="50"/>
      <c r="V46" s="208"/>
      <c r="W46" s="209"/>
      <c r="X46" s="209"/>
      <c r="Y46" s="209"/>
      <c r="Z46" s="209"/>
      <c r="AA46" s="210"/>
      <c r="AB46" s="192">
        <f>SUM(AB18:AJ45)</f>
        <v>0</v>
      </c>
      <c r="AC46" s="193"/>
      <c r="AD46" s="193"/>
      <c r="AE46" s="193"/>
      <c r="AF46" s="193"/>
      <c r="AG46" s="193"/>
      <c r="AH46" s="193"/>
      <c r="AI46" s="193"/>
      <c r="AJ46" s="194"/>
      <c r="AL46" s="68"/>
    </row>
  </sheetData>
  <mergeCells count="140">
    <mergeCell ref="AB46:AJ46"/>
    <mergeCell ref="K36:O36"/>
    <mergeCell ref="K37:O37"/>
    <mergeCell ref="D36:J37"/>
    <mergeCell ref="K38:O38"/>
    <mergeCell ref="V46:AA46"/>
    <mergeCell ref="B46:O46"/>
    <mergeCell ref="P46:S46"/>
    <mergeCell ref="U44:U45"/>
    <mergeCell ref="V44:AA45"/>
    <mergeCell ref="V40:AA43"/>
    <mergeCell ref="V39:AA39"/>
    <mergeCell ref="V38:AA38"/>
    <mergeCell ref="V37:AA37"/>
    <mergeCell ref="V36:AA36"/>
    <mergeCell ref="U40:U43"/>
    <mergeCell ref="AB40:AJ43"/>
    <mergeCell ref="AB44:AJ45"/>
    <mergeCell ref="AB39:AJ39"/>
    <mergeCell ref="B40:C43"/>
    <mergeCell ref="B44:C45"/>
    <mergeCell ref="D44:O44"/>
    <mergeCell ref="P44:S45"/>
    <mergeCell ref="D45:O45"/>
    <mergeCell ref="D40:O40"/>
    <mergeCell ref="P40:S43"/>
    <mergeCell ref="T40:T43"/>
    <mergeCell ref="T44:T45"/>
    <mergeCell ref="D43:O43"/>
    <mergeCell ref="P36:S36"/>
    <mergeCell ref="D41:O41"/>
    <mergeCell ref="D42:O42"/>
    <mergeCell ref="P37:S37"/>
    <mergeCell ref="P38:S38"/>
    <mergeCell ref="P39:S39"/>
    <mergeCell ref="K39:O39"/>
    <mergeCell ref="D38:J39"/>
    <mergeCell ref="AB34:AJ34"/>
    <mergeCell ref="V33:AA33"/>
    <mergeCell ref="AB32:AJ32"/>
    <mergeCell ref="V32:AA32"/>
    <mergeCell ref="P31:S31"/>
    <mergeCell ref="K31:O31"/>
    <mergeCell ref="V31:AA31"/>
    <mergeCell ref="V30:AA30"/>
    <mergeCell ref="P33:S33"/>
    <mergeCell ref="P30:S30"/>
    <mergeCell ref="D32:O32"/>
    <mergeCell ref="P32:S32"/>
    <mergeCell ref="AB30:AJ30"/>
    <mergeCell ref="P7:T7"/>
    <mergeCell ref="P8:T8"/>
    <mergeCell ref="P9:T9"/>
    <mergeCell ref="D30:J30"/>
    <mergeCell ref="V28:AA28"/>
    <mergeCell ref="AB36:AJ36"/>
    <mergeCell ref="AB21:AJ21"/>
    <mergeCell ref="V21:AA21"/>
    <mergeCell ref="D22:O22"/>
    <mergeCell ref="P22:S22"/>
    <mergeCell ref="AB22:AJ22"/>
    <mergeCell ref="V22:AA22"/>
    <mergeCell ref="P29:S29"/>
    <mergeCell ref="V23:AA23"/>
    <mergeCell ref="P14:AA14"/>
    <mergeCell ref="AB25:AJ25"/>
    <mergeCell ref="D28:O28"/>
    <mergeCell ref="P28:S28"/>
    <mergeCell ref="AB20:AJ20"/>
    <mergeCell ref="B17:O17"/>
    <mergeCell ref="P17:U17"/>
    <mergeCell ref="K30:O30"/>
    <mergeCell ref="D31:J31"/>
    <mergeCell ref="H14:N14"/>
    <mergeCell ref="P10:T10"/>
    <mergeCell ref="AB23:AJ23"/>
    <mergeCell ref="D21:O21"/>
    <mergeCell ref="P21:S21"/>
    <mergeCell ref="V17:AA17"/>
    <mergeCell ref="D23:O23"/>
    <mergeCell ref="P23:S23"/>
    <mergeCell ref="D25:O25"/>
    <mergeCell ref="P25:S25"/>
    <mergeCell ref="V20:AA20"/>
    <mergeCell ref="V25:AA25"/>
    <mergeCell ref="V19:AA19"/>
    <mergeCell ref="AB18:AJ18"/>
    <mergeCell ref="AB19:AJ19"/>
    <mergeCell ref="D24:O24"/>
    <mergeCell ref="P24:S24"/>
    <mergeCell ref="V24:AA24"/>
    <mergeCell ref="AB24:AJ24"/>
    <mergeCell ref="A2:AJ2"/>
    <mergeCell ref="P27:S27"/>
    <mergeCell ref="AB27:AJ27"/>
    <mergeCell ref="B16:D16"/>
    <mergeCell ref="V7:AG7"/>
    <mergeCell ref="C12:D12"/>
    <mergeCell ref="F12:G12"/>
    <mergeCell ref="V8:AG8"/>
    <mergeCell ref="V9:AG9"/>
    <mergeCell ref="V10:AG10"/>
    <mergeCell ref="W4:Y4"/>
    <mergeCell ref="Z4:AA4"/>
    <mergeCell ref="AC4:AD4"/>
    <mergeCell ref="AF4:AG4"/>
    <mergeCell ref="D27:O27"/>
    <mergeCell ref="AB17:AJ17"/>
    <mergeCell ref="B18:C39"/>
    <mergeCell ref="D18:H19"/>
    <mergeCell ref="I18:O18"/>
    <mergeCell ref="I19:O19"/>
    <mergeCell ref="P18:S18"/>
    <mergeCell ref="P19:S19"/>
    <mergeCell ref="V18:AA18"/>
    <mergeCell ref="D26:O26"/>
    <mergeCell ref="AB29:AJ29"/>
    <mergeCell ref="D29:J29"/>
    <mergeCell ref="K29:O29"/>
    <mergeCell ref="AB31:AJ31"/>
    <mergeCell ref="V29:AA29"/>
    <mergeCell ref="P20:S20"/>
    <mergeCell ref="AB28:AJ28"/>
    <mergeCell ref="AB37:AJ37"/>
    <mergeCell ref="AB38:AJ38"/>
    <mergeCell ref="V27:AA27"/>
    <mergeCell ref="P26:S26"/>
    <mergeCell ref="V26:AA26"/>
    <mergeCell ref="AB26:AJ26"/>
    <mergeCell ref="D20:O20"/>
    <mergeCell ref="P35:S35"/>
    <mergeCell ref="AB35:AJ35"/>
    <mergeCell ref="V35:AA35"/>
    <mergeCell ref="D33:O33"/>
    <mergeCell ref="AB33:AJ33"/>
    <mergeCell ref="D34:J35"/>
    <mergeCell ref="K34:O34"/>
    <mergeCell ref="K35:O35"/>
    <mergeCell ref="P34:S34"/>
    <mergeCell ref="V34:AA34"/>
  </mergeCells>
  <phoneticPr fontId="2"/>
  <conditionalFormatting sqref="V7:AG10">
    <cfRule type="containsBlanks" dxfId="5" priority="12" stopIfTrue="1">
      <formula>LEN(TRIM(V7))=0</formula>
    </cfRule>
  </conditionalFormatting>
  <conditionalFormatting sqref="Z4:AA4">
    <cfRule type="containsBlanks" dxfId="4" priority="7" stopIfTrue="1">
      <formula>LEN(TRIM(Z4))=0</formula>
    </cfRule>
  </conditionalFormatting>
  <conditionalFormatting sqref="AC4:AD4">
    <cfRule type="containsBlanks" dxfId="3" priority="4" stopIfTrue="1">
      <formula>LEN(TRIM(AC4))=0</formula>
    </cfRule>
  </conditionalFormatting>
  <conditionalFormatting sqref="AF4:AG4">
    <cfRule type="containsBlanks" dxfId="2" priority="3" stopIfTrue="1">
      <formula>LEN(TRIM(AF4))=0</formula>
    </cfRule>
  </conditionalFormatting>
  <conditionalFormatting sqref="C12:D12">
    <cfRule type="containsBlanks" dxfId="1" priority="2" stopIfTrue="1">
      <formula>LEN(TRIM(C12))=0</formula>
    </cfRule>
  </conditionalFormatting>
  <conditionalFormatting sqref="F12:G12">
    <cfRule type="containsBlanks" dxfId="0" priority="1" stopIfTrue="1">
      <formula>LEN(TRIM(F12))=0</formula>
    </cfRule>
  </conditionalFormatting>
  <dataValidations disablePrompts="1" count="2">
    <dataValidation imeMode="hiragana" allowBlank="1" showInputMessage="1" showErrorMessage="1" sqref="Z4:AA4 AC4:AD4 AF4:AG4 C12:D12 F12:G12 V7:AG9" xr:uid="{00000000-0002-0000-0000-000000000000}"/>
    <dataValidation imeMode="off" allowBlank="1" showInputMessage="1" showErrorMessage="1" sqref="V10:AG10" xr:uid="{00000000-0002-0000-0000-000001000000}"/>
  </dataValidations>
  <printOptions horizontalCentered="1"/>
  <pageMargins left="0.59055118110236227" right="0.59055118110236227" top="0.19685039370078741" bottom="0.19685039370078741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view="pageBreakPreview" topLeftCell="A13" zoomScaleNormal="100" zoomScaleSheetLayoutView="100" workbookViewId="0">
      <selection activeCell="D24" sqref="D24:O24"/>
    </sheetView>
  </sheetViews>
  <sheetFormatPr defaultColWidth="3.375" defaultRowHeight="13.5" x14ac:dyDescent="0.15"/>
  <cols>
    <col min="1" max="1" width="3.375" style="2" customWidth="1"/>
    <col min="2" max="3" width="3.375" style="3" customWidth="1"/>
    <col min="4" max="35" width="3.375" style="2" customWidth="1"/>
    <col min="36" max="36" width="3.375" style="4" customWidth="1"/>
    <col min="37" max="16384" width="3.375" style="2"/>
  </cols>
  <sheetData>
    <row r="1" spans="1:36" ht="14.25" x14ac:dyDescent="0.15">
      <c r="AJ1" s="55" t="str">
        <f>'請求書（計算入）'!AJ1</f>
        <v>令和６年度版</v>
      </c>
    </row>
    <row r="2" spans="1:36" ht="27" customHeight="1" x14ac:dyDescent="0.1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1:36" ht="6" customHeight="1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24" customHeight="1" x14ac:dyDescent="0.15">
      <c r="A4" s="20"/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0"/>
      <c r="T4" s="20"/>
      <c r="U4" s="272" t="s">
        <v>43</v>
      </c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</row>
    <row r="5" spans="1:36" ht="24" customHeight="1" x14ac:dyDescent="0.15">
      <c r="A5" s="28"/>
      <c r="B5" s="46" t="s">
        <v>40</v>
      </c>
      <c r="C5" s="20"/>
      <c r="E5" s="23"/>
      <c r="F5" s="23"/>
      <c r="G5" s="23"/>
      <c r="H5" s="23"/>
      <c r="I5" s="23"/>
      <c r="J5" s="23"/>
      <c r="K5" s="23"/>
      <c r="L5" s="23"/>
      <c r="M5" s="23"/>
      <c r="N5" s="23"/>
      <c r="O5" s="20"/>
      <c r="P5" s="20"/>
      <c r="Q5" s="20"/>
      <c r="R5" s="20"/>
      <c r="S5" s="20"/>
      <c r="T5" s="20"/>
      <c r="U5" s="24"/>
      <c r="V5" s="24"/>
      <c r="W5" s="24"/>
      <c r="X5" s="24"/>
      <c r="Y5" s="24"/>
      <c r="Z5" s="24"/>
      <c r="AA5" s="20"/>
      <c r="AB5" s="20"/>
      <c r="AC5" s="20"/>
      <c r="AD5" s="20"/>
      <c r="AE5" s="20"/>
      <c r="AF5" s="20"/>
      <c r="AG5" s="20"/>
      <c r="AH5" s="20"/>
      <c r="AI5" s="20"/>
      <c r="AJ5" s="25"/>
    </row>
    <row r="6" spans="1:36" ht="24" customHeight="1" x14ac:dyDescent="0.15">
      <c r="A6" s="2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5"/>
    </row>
    <row r="7" spans="1:36" ht="24" customHeight="1" x14ac:dyDescent="0.15">
      <c r="A7" s="20"/>
      <c r="B7" s="20"/>
      <c r="C7" s="2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141" t="s">
        <v>25</v>
      </c>
      <c r="Q7" s="141"/>
      <c r="R7" s="141"/>
      <c r="S7" s="141"/>
      <c r="T7" s="141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5"/>
    </row>
    <row r="8" spans="1:36" ht="24" customHeight="1" x14ac:dyDescent="0.15">
      <c r="A8" s="20"/>
      <c r="B8" s="20"/>
      <c r="C8" s="20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41" t="s">
        <v>0</v>
      </c>
      <c r="Q8" s="141"/>
      <c r="R8" s="141"/>
      <c r="S8" s="141"/>
      <c r="T8" s="141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5"/>
    </row>
    <row r="9" spans="1:36" ht="24" customHeight="1" x14ac:dyDescent="0.15">
      <c r="A9" s="20"/>
      <c r="B9" s="20"/>
      <c r="C9" s="20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41" t="s">
        <v>24</v>
      </c>
      <c r="Q9" s="141"/>
      <c r="R9" s="141"/>
      <c r="S9" s="141"/>
      <c r="T9" s="14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 t="s">
        <v>26</v>
      </c>
      <c r="AJ9" s="25"/>
    </row>
    <row r="10" spans="1:36" ht="24" customHeight="1" x14ac:dyDescent="0.15">
      <c r="A10" s="20"/>
      <c r="B10" s="20"/>
      <c r="C10" s="2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7"/>
      <c r="P10" s="141" t="s">
        <v>28</v>
      </c>
      <c r="Q10" s="141"/>
      <c r="R10" s="141"/>
      <c r="S10" s="141"/>
      <c r="T10" s="14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5"/>
    </row>
    <row r="11" spans="1:36" ht="11.1" customHeight="1" x14ac:dyDescent="0.15">
      <c r="A11" s="20"/>
      <c r="B11" s="20"/>
      <c r="C11" s="2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27.75" customHeight="1" x14ac:dyDescent="0.15">
      <c r="A12" s="278" t="s">
        <v>42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</row>
    <row r="13" spans="1:36" ht="11.1" customHeight="1" thickBot="1" x14ac:dyDescent="0.2">
      <c r="A13" s="7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2"/>
      <c r="R13" s="12"/>
      <c r="S13" s="12"/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44.25" customHeight="1" thickBot="1" x14ac:dyDescent="0.2">
      <c r="A14" s="7"/>
      <c r="B14" s="7"/>
      <c r="C14" s="7"/>
      <c r="D14" s="7"/>
      <c r="E14" s="7"/>
      <c r="F14" s="7"/>
      <c r="G14" s="43"/>
      <c r="H14" s="162" t="s">
        <v>23</v>
      </c>
      <c r="I14" s="162"/>
      <c r="J14" s="162"/>
      <c r="K14" s="162"/>
      <c r="L14" s="162"/>
      <c r="M14" s="162"/>
      <c r="N14" s="162"/>
      <c r="O14" s="34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29" t="s">
        <v>18</v>
      </c>
      <c r="AC14" s="29"/>
      <c r="AD14" s="29"/>
      <c r="AE14" s="44"/>
      <c r="AF14" s="33"/>
      <c r="AG14" s="33"/>
      <c r="AH14" s="33"/>
      <c r="AI14" s="33"/>
      <c r="AJ14" s="33"/>
    </row>
    <row r="15" spans="1:36" ht="5.0999999999999996" customHeight="1" x14ac:dyDescent="0.15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.75" customHeight="1" thickBot="1" x14ac:dyDescent="0.2">
      <c r="A16" s="7"/>
      <c r="B16" s="107" t="s">
        <v>22</v>
      </c>
      <c r="C16" s="107"/>
      <c r="D16" s="10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1"/>
    </row>
    <row r="17" spans="1:36" s="1" customFormat="1" ht="27.95" customHeight="1" thickBot="1" x14ac:dyDescent="0.2">
      <c r="A17" s="7"/>
      <c r="B17" s="159" t="s">
        <v>12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1"/>
      <c r="P17" s="144" t="s">
        <v>13</v>
      </c>
      <c r="Q17" s="145"/>
      <c r="R17" s="145"/>
      <c r="S17" s="145"/>
      <c r="T17" s="145"/>
      <c r="U17" s="146"/>
      <c r="V17" s="144" t="s">
        <v>9</v>
      </c>
      <c r="W17" s="145"/>
      <c r="X17" s="145"/>
      <c r="Y17" s="145"/>
      <c r="Z17" s="145"/>
      <c r="AA17" s="146"/>
      <c r="AB17" s="111" t="s">
        <v>36</v>
      </c>
      <c r="AC17" s="111"/>
      <c r="AD17" s="111"/>
      <c r="AE17" s="111"/>
      <c r="AF17" s="111"/>
      <c r="AG17" s="111"/>
      <c r="AH17" s="111"/>
      <c r="AI17" s="111"/>
      <c r="AJ17" s="112"/>
    </row>
    <row r="18" spans="1:36" s="1" customFormat="1" ht="27.95" customHeight="1" x14ac:dyDescent="0.15">
      <c r="A18" s="7"/>
      <c r="B18" s="113" t="s">
        <v>7</v>
      </c>
      <c r="C18" s="114"/>
      <c r="D18" s="120" t="s">
        <v>46</v>
      </c>
      <c r="E18" s="121"/>
      <c r="F18" s="121"/>
      <c r="G18" s="121"/>
      <c r="H18" s="122"/>
      <c r="I18" s="126" t="s">
        <v>47</v>
      </c>
      <c r="J18" s="127"/>
      <c r="K18" s="127"/>
      <c r="L18" s="127"/>
      <c r="M18" s="127"/>
      <c r="N18" s="127"/>
      <c r="O18" s="128"/>
      <c r="P18" s="132"/>
      <c r="Q18" s="133"/>
      <c r="R18" s="133"/>
      <c r="S18" s="133"/>
      <c r="T18" s="62" t="s">
        <v>49</v>
      </c>
      <c r="U18" s="60"/>
      <c r="V18" s="136">
        <f>'請求書（計算入）'!V18:AA18</f>
        <v>15620</v>
      </c>
      <c r="W18" s="137"/>
      <c r="X18" s="137"/>
      <c r="Y18" s="137"/>
      <c r="Z18" s="137"/>
      <c r="AA18" s="138"/>
      <c r="AB18" s="280" t="s">
        <v>29</v>
      </c>
      <c r="AC18" s="281"/>
      <c r="AD18" s="281"/>
      <c r="AE18" s="281"/>
      <c r="AF18" s="281"/>
      <c r="AG18" s="281"/>
      <c r="AH18" s="281"/>
      <c r="AI18" s="281"/>
      <c r="AJ18" s="282"/>
    </row>
    <row r="19" spans="1:36" s="1" customFormat="1" ht="27.95" customHeight="1" x14ac:dyDescent="0.15">
      <c r="A19" s="7"/>
      <c r="B19" s="115"/>
      <c r="C19" s="116"/>
      <c r="D19" s="123"/>
      <c r="E19" s="124"/>
      <c r="F19" s="124"/>
      <c r="G19" s="124"/>
      <c r="H19" s="125"/>
      <c r="I19" s="124" t="s">
        <v>48</v>
      </c>
      <c r="J19" s="124"/>
      <c r="K19" s="124"/>
      <c r="L19" s="124"/>
      <c r="M19" s="124"/>
      <c r="N19" s="124"/>
      <c r="O19" s="125"/>
      <c r="P19" s="134"/>
      <c r="Q19" s="135"/>
      <c r="R19" s="135"/>
      <c r="S19" s="135"/>
      <c r="T19" s="63" t="s">
        <v>49</v>
      </c>
      <c r="U19" s="61"/>
      <c r="V19" s="136">
        <f>'請求書（計算入）'!V19:AA19</f>
        <v>10593</v>
      </c>
      <c r="W19" s="137"/>
      <c r="X19" s="137"/>
      <c r="Y19" s="137"/>
      <c r="Z19" s="137"/>
      <c r="AA19" s="138"/>
      <c r="AB19" s="280" t="s">
        <v>29</v>
      </c>
      <c r="AC19" s="281"/>
      <c r="AD19" s="281"/>
      <c r="AE19" s="281"/>
      <c r="AF19" s="281"/>
      <c r="AG19" s="281"/>
      <c r="AH19" s="281"/>
      <c r="AI19" s="281"/>
      <c r="AJ19" s="282"/>
    </row>
    <row r="20" spans="1:36" s="1" customFormat="1" ht="27.95" customHeight="1" x14ac:dyDescent="0.15">
      <c r="A20" s="7"/>
      <c r="B20" s="115"/>
      <c r="C20" s="116"/>
      <c r="D20" s="288" t="s">
        <v>6</v>
      </c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9"/>
      <c r="P20" s="290"/>
      <c r="Q20" s="291"/>
      <c r="R20" s="291"/>
      <c r="S20" s="291"/>
      <c r="T20" s="53" t="s">
        <v>20</v>
      </c>
      <c r="U20" s="52"/>
      <c r="V20" s="136">
        <f>'請求書（計算入）'!V20:AA20</f>
        <v>13112</v>
      </c>
      <c r="W20" s="137"/>
      <c r="X20" s="137"/>
      <c r="Y20" s="137"/>
      <c r="Z20" s="137"/>
      <c r="AA20" s="138"/>
      <c r="AB20" s="280" t="s">
        <v>29</v>
      </c>
      <c r="AC20" s="281"/>
      <c r="AD20" s="281"/>
      <c r="AE20" s="281"/>
      <c r="AF20" s="281"/>
      <c r="AG20" s="281"/>
      <c r="AH20" s="281"/>
      <c r="AI20" s="281"/>
      <c r="AJ20" s="282"/>
    </row>
    <row r="21" spans="1:36" s="1" customFormat="1" ht="27.95" customHeight="1" x14ac:dyDescent="0.15">
      <c r="A21" s="7"/>
      <c r="B21" s="115"/>
      <c r="C21" s="116"/>
      <c r="D21" s="90" t="s">
        <v>45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267"/>
      <c r="Q21" s="268"/>
      <c r="R21" s="268"/>
      <c r="S21" s="268"/>
      <c r="T21" s="35" t="s">
        <v>20</v>
      </c>
      <c r="U21" s="51"/>
      <c r="V21" s="75">
        <f>'請求書（計算入）'!V21:AA21</f>
        <v>10034</v>
      </c>
      <c r="W21" s="76"/>
      <c r="X21" s="76"/>
      <c r="Y21" s="76"/>
      <c r="Z21" s="76"/>
      <c r="AA21" s="77"/>
      <c r="AB21" s="269" t="s">
        <v>29</v>
      </c>
      <c r="AC21" s="270"/>
      <c r="AD21" s="270"/>
      <c r="AE21" s="270"/>
      <c r="AF21" s="270"/>
      <c r="AG21" s="270"/>
      <c r="AH21" s="270"/>
      <c r="AI21" s="270"/>
      <c r="AJ21" s="271"/>
    </row>
    <row r="22" spans="1:36" s="1" customFormat="1" ht="27.95" customHeight="1" x14ac:dyDescent="0.15">
      <c r="A22" s="7"/>
      <c r="B22" s="115"/>
      <c r="C22" s="116"/>
      <c r="D22" s="95" t="s">
        <v>38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48"/>
      <c r="P22" s="273"/>
      <c r="Q22" s="274"/>
      <c r="R22" s="274"/>
      <c r="S22" s="274"/>
      <c r="T22" s="54" t="s">
        <v>20</v>
      </c>
      <c r="U22" s="30"/>
      <c r="V22" s="151">
        <f>'請求書（計算入）'!V22:AA22</f>
        <v>7406</v>
      </c>
      <c r="W22" s="152"/>
      <c r="X22" s="152"/>
      <c r="Y22" s="152"/>
      <c r="Z22" s="152"/>
      <c r="AA22" s="153"/>
      <c r="AB22" s="275" t="s">
        <v>29</v>
      </c>
      <c r="AC22" s="276"/>
      <c r="AD22" s="276"/>
      <c r="AE22" s="276"/>
      <c r="AF22" s="276"/>
      <c r="AG22" s="276"/>
      <c r="AH22" s="276"/>
      <c r="AI22" s="276"/>
      <c r="AJ22" s="277"/>
    </row>
    <row r="23" spans="1:36" s="1" customFormat="1" ht="27.95" customHeight="1" x14ac:dyDescent="0.15">
      <c r="A23" s="7"/>
      <c r="B23" s="115"/>
      <c r="C23" s="116"/>
      <c r="D23" s="90" t="s">
        <v>37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267"/>
      <c r="Q23" s="268"/>
      <c r="R23" s="268"/>
      <c r="S23" s="268"/>
      <c r="T23" s="35" t="s">
        <v>20</v>
      </c>
      <c r="U23" s="51"/>
      <c r="V23" s="151">
        <f>'請求書（計算入）'!V23:AA23</f>
        <v>12342</v>
      </c>
      <c r="W23" s="152"/>
      <c r="X23" s="152"/>
      <c r="Y23" s="152"/>
      <c r="Z23" s="152"/>
      <c r="AA23" s="153"/>
      <c r="AB23" s="269" t="s">
        <v>29</v>
      </c>
      <c r="AC23" s="270"/>
      <c r="AD23" s="270"/>
      <c r="AE23" s="270"/>
      <c r="AF23" s="270"/>
      <c r="AG23" s="270"/>
      <c r="AH23" s="270"/>
      <c r="AI23" s="270"/>
      <c r="AJ23" s="271"/>
    </row>
    <row r="24" spans="1:36" s="1" customFormat="1" ht="27.95" customHeight="1" x14ac:dyDescent="0.15">
      <c r="A24" s="7"/>
      <c r="B24" s="115"/>
      <c r="C24" s="116"/>
      <c r="D24" s="71" t="s">
        <v>57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8"/>
      <c r="Q24" s="79"/>
      <c r="R24" s="79"/>
      <c r="S24" s="79"/>
      <c r="T24" s="67" t="s">
        <v>20</v>
      </c>
      <c r="U24" s="66"/>
      <c r="V24" s="151">
        <v>21329</v>
      </c>
      <c r="W24" s="152"/>
      <c r="X24" s="152"/>
      <c r="Y24" s="152"/>
      <c r="Z24" s="152"/>
      <c r="AA24" s="153"/>
      <c r="AB24" s="269" t="s">
        <v>29</v>
      </c>
      <c r="AC24" s="270"/>
      <c r="AD24" s="270"/>
      <c r="AE24" s="270"/>
      <c r="AF24" s="270"/>
      <c r="AG24" s="270"/>
      <c r="AH24" s="270"/>
      <c r="AI24" s="270"/>
      <c r="AJ24" s="271"/>
    </row>
    <row r="25" spans="1:36" s="1" customFormat="1" ht="27.95" customHeight="1" x14ac:dyDescent="0.15">
      <c r="A25" s="7"/>
      <c r="B25" s="115"/>
      <c r="C25" s="116"/>
      <c r="D25" s="73" t="s">
        <v>8</v>
      </c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267"/>
      <c r="Q25" s="268"/>
      <c r="R25" s="268"/>
      <c r="S25" s="268"/>
      <c r="T25" s="35" t="s">
        <v>20</v>
      </c>
      <c r="U25" s="56"/>
      <c r="V25" s="75">
        <f>'請求書（計算入）'!V25:AA25</f>
        <v>12452</v>
      </c>
      <c r="W25" s="76"/>
      <c r="X25" s="76"/>
      <c r="Y25" s="76"/>
      <c r="Z25" s="76"/>
      <c r="AA25" s="77"/>
      <c r="AB25" s="269" t="s">
        <v>29</v>
      </c>
      <c r="AC25" s="270"/>
      <c r="AD25" s="270"/>
      <c r="AE25" s="270"/>
      <c r="AF25" s="270"/>
      <c r="AG25" s="270"/>
      <c r="AH25" s="270"/>
      <c r="AI25" s="270"/>
      <c r="AJ25" s="271"/>
    </row>
    <row r="26" spans="1:36" s="1" customFormat="1" ht="27.95" customHeight="1" x14ac:dyDescent="0.15">
      <c r="A26" s="7"/>
      <c r="B26" s="115"/>
      <c r="C26" s="116"/>
      <c r="D26" s="139" t="s">
        <v>41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169"/>
      <c r="Q26" s="170"/>
      <c r="R26" s="170"/>
      <c r="S26" s="170"/>
      <c r="T26" s="57" t="s">
        <v>20</v>
      </c>
      <c r="U26" s="58"/>
      <c r="V26" s="75">
        <f>'請求書（計算入）'!V26:AA26</f>
        <v>6853</v>
      </c>
      <c r="W26" s="76"/>
      <c r="X26" s="76"/>
      <c r="Y26" s="76"/>
      <c r="Z26" s="76"/>
      <c r="AA26" s="77"/>
      <c r="AB26" s="269" t="s">
        <v>29</v>
      </c>
      <c r="AC26" s="270"/>
      <c r="AD26" s="270"/>
      <c r="AE26" s="270"/>
      <c r="AF26" s="270"/>
      <c r="AG26" s="270"/>
      <c r="AH26" s="270"/>
      <c r="AI26" s="270"/>
      <c r="AJ26" s="271"/>
    </row>
    <row r="27" spans="1:36" s="1" customFormat="1" ht="27.95" customHeight="1" x14ac:dyDescent="0.15">
      <c r="A27" s="7"/>
      <c r="B27" s="115"/>
      <c r="C27" s="116"/>
      <c r="D27" s="90" t="s">
        <v>5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267"/>
      <c r="Q27" s="268"/>
      <c r="R27" s="268"/>
      <c r="S27" s="268"/>
      <c r="T27" s="35" t="s">
        <v>20</v>
      </c>
      <c r="U27" s="51"/>
      <c r="V27" s="75">
        <f>'請求書（計算入）'!V27:AA27</f>
        <v>11187</v>
      </c>
      <c r="W27" s="76"/>
      <c r="X27" s="76"/>
      <c r="Y27" s="76"/>
      <c r="Z27" s="76"/>
      <c r="AA27" s="77"/>
      <c r="AB27" s="269" t="s">
        <v>29</v>
      </c>
      <c r="AC27" s="270"/>
      <c r="AD27" s="270"/>
      <c r="AE27" s="270"/>
      <c r="AF27" s="270"/>
      <c r="AG27" s="270"/>
      <c r="AH27" s="270"/>
      <c r="AI27" s="270"/>
      <c r="AJ27" s="271"/>
    </row>
    <row r="28" spans="1:36" s="1" customFormat="1" ht="27.95" customHeight="1" x14ac:dyDescent="0.15">
      <c r="A28" s="7"/>
      <c r="B28" s="115"/>
      <c r="C28" s="116"/>
      <c r="D28" s="72" t="s">
        <v>30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267"/>
      <c r="Q28" s="268"/>
      <c r="R28" s="268"/>
      <c r="S28" s="268"/>
      <c r="T28" s="35" t="s">
        <v>20</v>
      </c>
      <c r="U28" s="17"/>
      <c r="V28" s="75">
        <f>'請求書（計算入）'!V28:AA28</f>
        <v>5555</v>
      </c>
      <c r="W28" s="76"/>
      <c r="X28" s="76"/>
      <c r="Y28" s="76"/>
      <c r="Z28" s="76"/>
      <c r="AA28" s="77"/>
      <c r="AB28" s="269" t="s">
        <v>29</v>
      </c>
      <c r="AC28" s="270"/>
      <c r="AD28" s="270"/>
      <c r="AE28" s="270"/>
      <c r="AF28" s="270"/>
      <c r="AG28" s="270"/>
      <c r="AH28" s="270"/>
      <c r="AI28" s="270"/>
      <c r="AJ28" s="271"/>
    </row>
    <row r="29" spans="1:36" s="1" customFormat="1" ht="27.95" customHeight="1" x14ac:dyDescent="0.15">
      <c r="A29" s="7"/>
      <c r="B29" s="115"/>
      <c r="C29" s="116"/>
      <c r="D29" s="72" t="s">
        <v>16</v>
      </c>
      <c r="E29" s="72"/>
      <c r="F29" s="72"/>
      <c r="G29" s="72"/>
      <c r="H29" s="72"/>
      <c r="I29" s="72"/>
      <c r="J29" s="73"/>
      <c r="K29" s="74" t="s">
        <v>3</v>
      </c>
      <c r="L29" s="72"/>
      <c r="M29" s="72"/>
      <c r="N29" s="72"/>
      <c r="O29" s="73"/>
      <c r="P29" s="267"/>
      <c r="Q29" s="268"/>
      <c r="R29" s="268"/>
      <c r="S29" s="268"/>
      <c r="T29" s="35" t="s">
        <v>20</v>
      </c>
      <c r="U29" s="17"/>
      <c r="V29" s="75">
        <f>'請求書（計算入）'!V29:AA29</f>
        <v>11847</v>
      </c>
      <c r="W29" s="76"/>
      <c r="X29" s="76"/>
      <c r="Y29" s="76"/>
      <c r="Z29" s="76"/>
      <c r="AA29" s="77"/>
      <c r="AB29" s="269" t="s">
        <v>29</v>
      </c>
      <c r="AC29" s="270"/>
      <c r="AD29" s="270"/>
      <c r="AE29" s="270"/>
      <c r="AF29" s="270"/>
      <c r="AG29" s="270"/>
      <c r="AH29" s="270"/>
      <c r="AI29" s="270"/>
      <c r="AJ29" s="271"/>
    </row>
    <row r="30" spans="1:36" s="1" customFormat="1" ht="27.95" customHeight="1" x14ac:dyDescent="0.15">
      <c r="A30" s="7"/>
      <c r="B30" s="115"/>
      <c r="C30" s="116"/>
      <c r="D30" s="72" t="s">
        <v>1</v>
      </c>
      <c r="E30" s="72"/>
      <c r="F30" s="72"/>
      <c r="G30" s="72"/>
      <c r="H30" s="72"/>
      <c r="I30" s="72"/>
      <c r="J30" s="73"/>
      <c r="K30" s="74" t="s">
        <v>3</v>
      </c>
      <c r="L30" s="72"/>
      <c r="M30" s="72"/>
      <c r="N30" s="72"/>
      <c r="O30" s="73"/>
      <c r="P30" s="267"/>
      <c r="Q30" s="268"/>
      <c r="R30" s="268"/>
      <c r="S30" s="268"/>
      <c r="T30" s="35" t="s">
        <v>20</v>
      </c>
      <c r="U30" s="17"/>
      <c r="V30" s="75">
        <f>'請求書（計算入）'!V30:AA30</f>
        <v>8305</v>
      </c>
      <c r="W30" s="76"/>
      <c r="X30" s="76"/>
      <c r="Y30" s="76"/>
      <c r="Z30" s="76"/>
      <c r="AA30" s="77"/>
      <c r="AB30" s="269" t="s">
        <v>29</v>
      </c>
      <c r="AC30" s="270"/>
      <c r="AD30" s="270"/>
      <c r="AE30" s="270"/>
      <c r="AF30" s="270"/>
      <c r="AG30" s="270"/>
      <c r="AH30" s="270"/>
      <c r="AI30" s="270"/>
      <c r="AJ30" s="271"/>
    </row>
    <row r="31" spans="1:36" s="1" customFormat="1" ht="27.95" customHeight="1" x14ac:dyDescent="0.15">
      <c r="A31" s="7"/>
      <c r="B31" s="115"/>
      <c r="C31" s="116"/>
      <c r="D31" s="72" t="s">
        <v>4</v>
      </c>
      <c r="E31" s="72"/>
      <c r="F31" s="72"/>
      <c r="G31" s="72"/>
      <c r="H31" s="72"/>
      <c r="I31" s="72"/>
      <c r="J31" s="73"/>
      <c r="K31" s="74" t="s">
        <v>3</v>
      </c>
      <c r="L31" s="72"/>
      <c r="M31" s="72"/>
      <c r="N31" s="72"/>
      <c r="O31" s="73"/>
      <c r="P31" s="267"/>
      <c r="Q31" s="268"/>
      <c r="R31" s="268"/>
      <c r="S31" s="268"/>
      <c r="T31" s="35" t="s">
        <v>20</v>
      </c>
      <c r="U31" s="17"/>
      <c r="V31" s="75">
        <f>'請求書（計算入）'!V31:AA31</f>
        <v>8305</v>
      </c>
      <c r="W31" s="76"/>
      <c r="X31" s="76"/>
      <c r="Y31" s="76"/>
      <c r="Z31" s="76"/>
      <c r="AA31" s="77"/>
      <c r="AB31" s="269" t="s">
        <v>29</v>
      </c>
      <c r="AC31" s="270"/>
      <c r="AD31" s="270"/>
      <c r="AE31" s="270"/>
      <c r="AF31" s="270"/>
      <c r="AG31" s="270"/>
      <c r="AH31" s="270"/>
      <c r="AI31" s="270"/>
      <c r="AJ31" s="271"/>
    </row>
    <row r="32" spans="1:36" s="1" customFormat="1" ht="27.95" customHeight="1" x14ac:dyDescent="0.15">
      <c r="A32" s="7"/>
      <c r="B32" s="115"/>
      <c r="C32" s="116"/>
      <c r="D32" s="90" t="s">
        <v>11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267"/>
      <c r="Q32" s="268"/>
      <c r="R32" s="268"/>
      <c r="S32" s="268"/>
      <c r="T32" s="35" t="s">
        <v>20</v>
      </c>
      <c r="U32" s="51"/>
      <c r="V32" s="75">
        <f>'請求書（計算入）'!V32:AA32</f>
        <v>10142</v>
      </c>
      <c r="W32" s="76"/>
      <c r="X32" s="76"/>
      <c r="Y32" s="76"/>
      <c r="Z32" s="76"/>
      <c r="AA32" s="77"/>
      <c r="AB32" s="269" t="s">
        <v>29</v>
      </c>
      <c r="AC32" s="270"/>
      <c r="AD32" s="270"/>
      <c r="AE32" s="270"/>
      <c r="AF32" s="270"/>
      <c r="AG32" s="270"/>
      <c r="AH32" s="270"/>
      <c r="AI32" s="270"/>
      <c r="AJ32" s="271"/>
    </row>
    <row r="33" spans="1:38" s="1" customFormat="1" ht="27.95" customHeight="1" x14ac:dyDescent="0.15">
      <c r="A33" s="7"/>
      <c r="B33" s="115"/>
      <c r="C33" s="116"/>
      <c r="D33" s="90" t="s">
        <v>2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267"/>
      <c r="Q33" s="268"/>
      <c r="R33" s="268"/>
      <c r="S33" s="268"/>
      <c r="T33" s="35" t="s">
        <v>20</v>
      </c>
      <c r="U33" s="17"/>
      <c r="V33" s="75">
        <f>'請求書（計算入）'!V33:AA33</f>
        <v>8525</v>
      </c>
      <c r="W33" s="76"/>
      <c r="X33" s="76"/>
      <c r="Y33" s="76"/>
      <c r="Z33" s="76"/>
      <c r="AA33" s="77"/>
      <c r="AB33" s="269" t="s">
        <v>29</v>
      </c>
      <c r="AC33" s="270"/>
      <c r="AD33" s="270"/>
      <c r="AE33" s="270"/>
      <c r="AF33" s="270"/>
      <c r="AG33" s="270"/>
      <c r="AH33" s="270"/>
      <c r="AI33" s="270"/>
      <c r="AJ33" s="271"/>
      <c r="AK33" s="5"/>
    </row>
    <row r="34" spans="1:38" s="1" customFormat="1" ht="27.95" customHeight="1" x14ac:dyDescent="0.15">
      <c r="A34" s="7"/>
      <c r="B34" s="115"/>
      <c r="C34" s="116"/>
      <c r="D34" s="94" t="s">
        <v>53</v>
      </c>
      <c r="E34" s="95"/>
      <c r="F34" s="95"/>
      <c r="G34" s="95"/>
      <c r="H34" s="95"/>
      <c r="I34" s="95"/>
      <c r="J34" s="96"/>
      <c r="K34" s="100" t="s">
        <v>54</v>
      </c>
      <c r="L34" s="101"/>
      <c r="M34" s="101"/>
      <c r="N34" s="101"/>
      <c r="O34" s="102"/>
      <c r="P34" s="78"/>
      <c r="Q34" s="79"/>
      <c r="R34" s="79"/>
      <c r="S34" s="79"/>
      <c r="T34" s="35" t="s">
        <v>20</v>
      </c>
      <c r="U34" s="65"/>
      <c r="V34" s="75">
        <f>'請求書（計算入）'!V34:AA34</f>
        <v>17325</v>
      </c>
      <c r="W34" s="76"/>
      <c r="X34" s="76"/>
      <c r="Y34" s="76"/>
      <c r="Z34" s="76"/>
      <c r="AA34" s="77"/>
      <c r="AB34" s="269" t="s">
        <v>29</v>
      </c>
      <c r="AC34" s="270"/>
      <c r="AD34" s="270"/>
      <c r="AE34" s="270"/>
      <c r="AF34" s="270"/>
      <c r="AG34" s="270"/>
      <c r="AH34" s="270"/>
      <c r="AI34" s="270"/>
      <c r="AJ34" s="271"/>
      <c r="AK34" s="5"/>
    </row>
    <row r="35" spans="1:38" s="1" customFormat="1" ht="27.95" customHeight="1" thickBot="1" x14ac:dyDescent="0.2">
      <c r="A35" s="7"/>
      <c r="B35" s="115"/>
      <c r="C35" s="116"/>
      <c r="D35" s="97"/>
      <c r="E35" s="98"/>
      <c r="F35" s="98"/>
      <c r="G35" s="98"/>
      <c r="H35" s="98"/>
      <c r="I35" s="98"/>
      <c r="J35" s="99"/>
      <c r="K35" s="103" t="s">
        <v>55</v>
      </c>
      <c r="L35" s="103"/>
      <c r="M35" s="103"/>
      <c r="N35" s="103"/>
      <c r="O35" s="104"/>
      <c r="P35" s="267"/>
      <c r="Q35" s="268"/>
      <c r="R35" s="268"/>
      <c r="S35" s="268"/>
      <c r="T35" s="35" t="s">
        <v>20</v>
      </c>
      <c r="U35" s="17"/>
      <c r="V35" s="75">
        <f>'請求書（計算入）'!V35:AA35</f>
        <v>27347</v>
      </c>
      <c r="W35" s="76"/>
      <c r="X35" s="76"/>
      <c r="Y35" s="76"/>
      <c r="Z35" s="76"/>
      <c r="AA35" s="77"/>
      <c r="AB35" s="269" t="s">
        <v>29</v>
      </c>
      <c r="AC35" s="270"/>
      <c r="AD35" s="270"/>
      <c r="AE35" s="270"/>
      <c r="AF35" s="270"/>
      <c r="AG35" s="270"/>
      <c r="AH35" s="270"/>
      <c r="AI35" s="270"/>
      <c r="AJ35" s="271"/>
      <c r="AK35" s="5"/>
    </row>
    <row r="36" spans="1:38" s="1" customFormat="1" ht="33.75" customHeight="1" x14ac:dyDescent="0.15">
      <c r="A36" s="7"/>
      <c r="B36" s="115"/>
      <c r="C36" s="116"/>
      <c r="D36" s="283" t="s">
        <v>21</v>
      </c>
      <c r="E36" s="283"/>
      <c r="F36" s="283"/>
      <c r="G36" s="283"/>
      <c r="H36" s="283"/>
      <c r="I36" s="283"/>
      <c r="J36" s="284"/>
      <c r="K36" s="195" t="s">
        <v>15</v>
      </c>
      <c r="L36" s="196"/>
      <c r="M36" s="196"/>
      <c r="N36" s="196"/>
      <c r="O36" s="197"/>
      <c r="P36" s="286"/>
      <c r="Q36" s="287"/>
      <c r="R36" s="287"/>
      <c r="S36" s="287"/>
      <c r="T36" s="38" t="s">
        <v>20</v>
      </c>
      <c r="U36" s="19"/>
      <c r="V36" s="349">
        <f>'請求書（計算入）'!V36:AA36</f>
        <v>3835</v>
      </c>
      <c r="W36" s="350"/>
      <c r="X36" s="350"/>
      <c r="Y36" s="350"/>
      <c r="Z36" s="350"/>
      <c r="AA36" s="351"/>
      <c r="AB36" s="324" t="s">
        <v>29</v>
      </c>
      <c r="AC36" s="325"/>
      <c r="AD36" s="325"/>
      <c r="AE36" s="325"/>
      <c r="AF36" s="325"/>
      <c r="AG36" s="325"/>
      <c r="AH36" s="325"/>
      <c r="AI36" s="325"/>
      <c r="AJ36" s="326"/>
      <c r="AK36" s="5"/>
    </row>
    <row r="37" spans="1:38" s="1" customFormat="1" ht="33.75" customHeight="1" x14ac:dyDescent="0.15">
      <c r="A37" s="7"/>
      <c r="B37" s="115"/>
      <c r="C37" s="116"/>
      <c r="D37" s="139"/>
      <c r="E37" s="139"/>
      <c r="F37" s="139"/>
      <c r="G37" s="139"/>
      <c r="H37" s="139"/>
      <c r="I37" s="139"/>
      <c r="J37" s="285"/>
      <c r="K37" s="327" t="s">
        <v>52</v>
      </c>
      <c r="L37" s="328"/>
      <c r="M37" s="328"/>
      <c r="N37" s="328"/>
      <c r="O37" s="329"/>
      <c r="P37" s="352"/>
      <c r="Q37" s="353"/>
      <c r="R37" s="353"/>
      <c r="S37" s="353"/>
      <c r="T37" s="39" t="s">
        <v>20</v>
      </c>
      <c r="U37" s="40"/>
      <c r="V37" s="331">
        <f>'請求書（計算入）'!V37:AA37</f>
        <v>5335</v>
      </c>
      <c r="W37" s="332"/>
      <c r="X37" s="332"/>
      <c r="Y37" s="332"/>
      <c r="Z37" s="332"/>
      <c r="AA37" s="333"/>
      <c r="AB37" s="315" t="s">
        <v>29</v>
      </c>
      <c r="AC37" s="316"/>
      <c r="AD37" s="316"/>
      <c r="AE37" s="316"/>
      <c r="AF37" s="316"/>
      <c r="AG37" s="316"/>
      <c r="AH37" s="316"/>
      <c r="AI37" s="316"/>
      <c r="AJ37" s="317"/>
      <c r="AK37" s="5"/>
    </row>
    <row r="38" spans="1:38" s="1" customFormat="1" ht="33.75" customHeight="1" x14ac:dyDescent="0.15">
      <c r="A38" s="7"/>
      <c r="B38" s="115"/>
      <c r="C38" s="116"/>
      <c r="D38" s="189" t="s">
        <v>19</v>
      </c>
      <c r="E38" s="189"/>
      <c r="F38" s="189"/>
      <c r="G38" s="189"/>
      <c r="H38" s="189"/>
      <c r="I38" s="189"/>
      <c r="J38" s="334"/>
      <c r="K38" s="205" t="s">
        <v>15</v>
      </c>
      <c r="L38" s="206"/>
      <c r="M38" s="206"/>
      <c r="N38" s="206"/>
      <c r="O38" s="207"/>
      <c r="P38" s="336"/>
      <c r="Q38" s="337"/>
      <c r="R38" s="337"/>
      <c r="S38" s="337"/>
      <c r="T38" s="41" t="s">
        <v>20</v>
      </c>
      <c r="U38" s="18"/>
      <c r="V38" s="338">
        <f>'請求書（計算入）'!V38:AA38</f>
        <v>3413</v>
      </c>
      <c r="W38" s="339"/>
      <c r="X38" s="339"/>
      <c r="Y38" s="339"/>
      <c r="Z38" s="339"/>
      <c r="AA38" s="340"/>
      <c r="AB38" s="318" t="s">
        <v>29</v>
      </c>
      <c r="AC38" s="319"/>
      <c r="AD38" s="319"/>
      <c r="AE38" s="319"/>
      <c r="AF38" s="319"/>
      <c r="AG38" s="319"/>
      <c r="AH38" s="319"/>
      <c r="AI38" s="319"/>
      <c r="AJ38" s="320"/>
      <c r="AK38" s="5"/>
    </row>
    <row r="39" spans="1:38" s="1" customFormat="1" ht="33.75" customHeight="1" thickBot="1" x14ac:dyDescent="0.2">
      <c r="A39" s="7"/>
      <c r="B39" s="118"/>
      <c r="C39" s="119"/>
      <c r="D39" s="191"/>
      <c r="E39" s="191"/>
      <c r="F39" s="191"/>
      <c r="G39" s="191"/>
      <c r="H39" s="191"/>
      <c r="I39" s="191"/>
      <c r="J39" s="335"/>
      <c r="K39" s="186" t="s">
        <v>52</v>
      </c>
      <c r="L39" s="187"/>
      <c r="M39" s="187"/>
      <c r="N39" s="187"/>
      <c r="O39" s="188"/>
      <c r="P39" s="344"/>
      <c r="Q39" s="345"/>
      <c r="R39" s="345"/>
      <c r="S39" s="345"/>
      <c r="T39" s="42" t="s">
        <v>20</v>
      </c>
      <c r="U39" s="31"/>
      <c r="V39" s="224">
        <f>'請求書（計算入）'!V39:AA39</f>
        <v>8413</v>
      </c>
      <c r="W39" s="225"/>
      <c r="X39" s="225"/>
      <c r="Y39" s="225"/>
      <c r="Z39" s="225"/>
      <c r="AA39" s="226"/>
      <c r="AB39" s="321" t="s">
        <v>29</v>
      </c>
      <c r="AC39" s="322"/>
      <c r="AD39" s="322"/>
      <c r="AE39" s="322"/>
      <c r="AF39" s="322"/>
      <c r="AG39" s="322"/>
      <c r="AH39" s="322"/>
      <c r="AI39" s="322"/>
      <c r="AJ39" s="323"/>
      <c r="AK39" s="5"/>
    </row>
    <row r="40" spans="1:38" s="1" customFormat="1" ht="27.95" customHeight="1" x14ac:dyDescent="0.15">
      <c r="A40" s="7"/>
      <c r="B40" s="247" t="s">
        <v>51</v>
      </c>
      <c r="C40" s="248"/>
      <c r="D40" s="346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8"/>
      <c r="P40" s="310"/>
      <c r="Q40" s="311"/>
      <c r="R40" s="311"/>
      <c r="S40" s="311"/>
      <c r="T40" s="171" t="s">
        <v>20</v>
      </c>
      <c r="U40" s="236"/>
      <c r="V40" s="221">
        <f>'請求書（計算入）'!V40:AA43</f>
        <v>4103</v>
      </c>
      <c r="W40" s="222"/>
      <c r="X40" s="222"/>
      <c r="Y40" s="222"/>
      <c r="Z40" s="222"/>
      <c r="AA40" s="223"/>
      <c r="AB40" s="312" t="s">
        <v>29</v>
      </c>
      <c r="AC40" s="313"/>
      <c r="AD40" s="313"/>
      <c r="AE40" s="313"/>
      <c r="AF40" s="313"/>
      <c r="AG40" s="313"/>
      <c r="AH40" s="313"/>
      <c r="AI40" s="313"/>
      <c r="AJ40" s="314"/>
      <c r="AL40" s="6"/>
    </row>
    <row r="41" spans="1:38" s="1" customFormat="1" ht="27.95" customHeight="1" x14ac:dyDescent="0.15">
      <c r="A41" s="7"/>
      <c r="B41" s="249"/>
      <c r="C41" s="250"/>
      <c r="D41" s="175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7"/>
      <c r="P41" s="310"/>
      <c r="Q41" s="311"/>
      <c r="R41" s="311"/>
      <c r="S41" s="311"/>
      <c r="T41" s="171"/>
      <c r="U41" s="216"/>
      <c r="V41" s="221"/>
      <c r="W41" s="222"/>
      <c r="X41" s="222"/>
      <c r="Y41" s="222"/>
      <c r="Z41" s="222"/>
      <c r="AA41" s="223"/>
      <c r="AB41" s="312"/>
      <c r="AC41" s="313"/>
      <c r="AD41" s="313"/>
      <c r="AE41" s="313"/>
      <c r="AF41" s="313"/>
      <c r="AG41" s="313"/>
      <c r="AH41" s="313"/>
      <c r="AI41" s="313"/>
      <c r="AJ41" s="314"/>
      <c r="AL41" s="6"/>
    </row>
    <row r="42" spans="1:38" s="1" customFormat="1" ht="27.95" customHeight="1" x14ac:dyDescent="0.15">
      <c r="A42" s="7"/>
      <c r="B42" s="249"/>
      <c r="C42" s="250"/>
      <c r="D42" s="175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7"/>
      <c r="P42" s="310"/>
      <c r="Q42" s="311"/>
      <c r="R42" s="311"/>
      <c r="S42" s="311"/>
      <c r="T42" s="171"/>
      <c r="U42" s="216"/>
      <c r="V42" s="221"/>
      <c r="W42" s="222"/>
      <c r="X42" s="222"/>
      <c r="Y42" s="222"/>
      <c r="Z42" s="222"/>
      <c r="AA42" s="223"/>
      <c r="AB42" s="312"/>
      <c r="AC42" s="313"/>
      <c r="AD42" s="313"/>
      <c r="AE42" s="313"/>
      <c r="AF42" s="313"/>
      <c r="AG42" s="313"/>
      <c r="AH42" s="313"/>
      <c r="AI42" s="313"/>
      <c r="AJ42" s="314"/>
      <c r="AL42" s="6"/>
    </row>
    <row r="43" spans="1:38" s="1" customFormat="1" ht="27.95" customHeight="1" x14ac:dyDescent="0.15">
      <c r="A43" s="7"/>
      <c r="B43" s="251"/>
      <c r="C43" s="252"/>
      <c r="D43" s="341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3"/>
      <c r="P43" s="310"/>
      <c r="Q43" s="311"/>
      <c r="R43" s="311"/>
      <c r="S43" s="311"/>
      <c r="T43" s="172"/>
      <c r="U43" s="216"/>
      <c r="V43" s="136"/>
      <c r="W43" s="137"/>
      <c r="X43" s="137"/>
      <c r="Y43" s="137"/>
      <c r="Z43" s="137"/>
      <c r="AA43" s="138"/>
      <c r="AB43" s="280"/>
      <c r="AC43" s="281"/>
      <c r="AD43" s="281"/>
      <c r="AE43" s="281"/>
      <c r="AF43" s="281"/>
      <c r="AG43" s="281"/>
      <c r="AH43" s="281"/>
      <c r="AI43" s="281"/>
      <c r="AJ43" s="282"/>
      <c r="AL43" s="6"/>
    </row>
    <row r="44" spans="1:38" s="1" customFormat="1" ht="27.95" customHeight="1" x14ac:dyDescent="0.15">
      <c r="A44" s="7"/>
      <c r="B44" s="304" t="s">
        <v>39</v>
      </c>
      <c r="C44" s="305"/>
      <c r="D44" s="257" t="s">
        <v>10</v>
      </c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73"/>
      <c r="Q44" s="274"/>
      <c r="R44" s="274"/>
      <c r="S44" s="274"/>
      <c r="T44" s="173" t="s">
        <v>20</v>
      </c>
      <c r="U44" s="216"/>
      <c r="V44" s="151">
        <f>'請求書（計算入）'!V44:AA45</f>
        <v>3278</v>
      </c>
      <c r="W44" s="152"/>
      <c r="X44" s="152"/>
      <c r="Y44" s="152"/>
      <c r="Z44" s="152"/>
      <c r="AA44" s="153"/>
      <c r="AB44" s="275" t="s">
        <v>29</v>
      </c>
      <c r="AC44" s="276"/>
      <c r="AD44" s="276"/>
      <c r="AE44" s="276"/>
      <c r="AF44" s="276"/>
      <c r="AG44" s="276"/>
      <c r="AH44" s="276"/>
      <c r="AI44" s="276"/>
      <c r="AJ44" s="277"/>
      <c r="AL44" s="6"/>
    </row>
    <row r="45" spans="1:38" s="1" customFormat="1" ht="27.95" customHeight="1" thickBot="1" x14ac:dyDescent="0.2">
      <c r="A45" s="7"/>
      <c r="B45" s="306"/>
      <c r="C45" s="307"/>
      <c r="D45" s="264" t="s">
        <v>14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95"/>
      <c r="P45" s="308"/>
      <c r="Q45" s="309"/>
      <c r="R45" s="309"/>
      <c r="S45" s="309"/>
      <c r="T45" s="174"/>
      <c r="U45" s="217"/>
      <c r="V45" s="218"/>
      <c r="W45" s="219"/>
      <c r="X45" s="219"/>
      <c r="Y45" s="219"/>
      <c r="Z45" s="219"/>
      <c r="AA45" s="220"/>
      <c r="AB45" s="292"/>
      <c r="AC45" s="293"/>
      <c r="AD45" s="293"/>
      <c r="AE45" s="293"/>
      <c r="AF45" s="293"/>
      <c r="AG45" s="293"/>
      <c r="AH45" s="293"/>
      <c r="AI45" s="293"/>
      <c r="AJ45" s="294"/>
      <c r="AL45" s="6"/>
    </row>
    <row r="46" spans="1:38" s="1" customFormat="1" ht="42" customHeight="1" thickTop="1" thickBot="1" x14ac:dyDescent="0.2">
      <c r="A46" s="7"/>
      <c r="B46" s="211" t="s">
        <v>17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3"/>
      <c r="P46" s="296"/>
      <c r="Q46" s="297"/>
      <c r="R46" s="297"/>
      <c r="S46" s="297"/>
      <c r="T46" s="37" t="s">
        <v>20</v>
      </c>
      <c r="U46" s="32"/>
      <c r="V46" s="298"/>
      <c r="W46" s="299"/>
      <c r="X46" s="299"/>
      <c r="Y46" s="299"/>
      <c r="Z46" s="299"/>
      <c r="AA46" s="300"/>
      <c r="AB46" s="301" t="s">
        <v>29</v>
      </c>
      <c r="AC46" s="302"/>
      <c r="AD46" s="302"/>
      <c r="AE46" s="302"/>
      <c r="AF46" s="302"/>
      <c r="AG46" s="302"/>
      <c r="AH46" s="302"/>
      <c r="AI46" s="302"/>
      <c r="AJ46" s="303"/>
    </row>
  </sheetData>
  <mergeCells count="132">
    <mergeCell ref="P29:S29"/>
    <mergeCell ref="V29:AA29"/>
    <mergeCell ref="K31:O31"/>
    <mergeCell ref="D41:O41"/>
    <mergeCell ref="D42:O42"/>
    <mergeCell ref="D43:O43"/>
    <mergeCell ref="D24:O24"/>
    <mergeCell ref="P24:S24"/>
    <mergeCell ref="V24:AA24"/>
    <mergeCell ref="P39:S39"/>
    <mergeCell ref="V39:AA39"/>
    <mergeCell ref="D40:O40"/>
    <mergeCell ref="D32:O32"/>
    <mergeCell ref="P32:S32"/>
    <mergeCell ref="V32:AA32"/>
    <mergeCell ref="V40:AA43"/>
    <mergeCell ref="P35:S35"/>
    <mergeCell ref="V36:AA36"/>
    <mergeCell ref="D34:J35"/>
    <mergeCell ref="K34:O34"/>
    <mergeCell ref="K35:O35"/>
    <mergeCell ref="P34:S34"/>
    <mergeCell ref="V34:AA34"/>
    <mergeCell ref="P37:S37"/>
    <mergeCell ref="AB24:AJ24"/>
    <mergeCell ref="B40:C43"/>
    <mergeCell ref="P40:S43"/>
    <mergeCell ref="T40:T43"/>
    <mergeCell ref="U40:U43"/>
    <mergeCell ref="V35:AA35"/>
    <mergeCell ref="AB40:AJ43"/>
    <mergeCell ref="AB37:AJ37"/>
    <mergeCell ref="AB38:AJ38"/>
    <mergeCell ref="AB39:AJ39"/>
    <mergeCell ref="AB36:AJ36"/>
    <mergeCell ref="K37:O37"/>
    <mergeCell ref="AB34:AJ34"/>
    <mergeCell ref="AB32:AJ32"/>
    <mergeCell ref="D25:O25"/>
    <mergeCell ref="P25:S25"/>
    <mergeCell ref="V25:AA25"/>
    <mergeCell ref="AB25:AJ25"/>
    <mergeCell ref="V37:AA37"/>
    <mergeCell ref="D38:J39"/>
    <mergeCell ref="K38:O38"/>
    <mergeCell ref="P38:S38"/>
    <mergeCell ref="V38:AA38"/>
    <mergeCell ref="K39:O39"/>
    <mergeCell ref="AB44:AJ45"/>
    <mergeCell ref="D45:O45"/>
    <mergeCell ref="B46:O46"/>
    <mergeCell ref="P46:S46"/>
    <mergeCell ref="V46:AA46"/>
    <mergeCell ref="AB46:AJ46"/>
    <mergeCell ref="B44:C45"/>
    <mergeCell ref="D44:O44"/>
    <mergeCell ref="P44:S45"/>
    <mergeCell ref="T44:T45"/>
    <mergeCell ref="U44:U45"/>
    <mergeCell ref="V44:AA45"/>
    <mergeCell ref="K36:O36"/>
    <mergeCell ref="P36:S36"/>
    <mergeCell ref="D27:O27"/>
    <mergeCell ref="D20:O20"/>
    <mergeCell ref="P20:S20"/>
    <mergeCell ref="V20:AA20"/>
    <mergeCell ref="AB20:AJ20"/>
    <mergeCell ref="D28:O28"/>
    <mergeCell ref="P28:S28"/>
    <mergeCell ref="V28:AA28"/>
    <mergeCell ref="AB28:AJ28"/>
    <mergeCell ref="P33:S33"/>
    <mergeCell ref="V33:AA33"/>
    <mergeCell ref="AB33:AJ33"/>
    <mergeCell ref="D30:J30"/>
    <mergeCell ref="K30:O30"/>
    <mergeCell ref="P30:S30"/>
    <mergeCell ref="V30:AA30"/>
    <mergeCell ref="AB30:AJ30"/>
    <mergeCell ref="D31:J31"/>
    <mergeCell ref="D33:O33"/>
    <mergeCell ref="P27:S27"/>
    <mergeCell ref="V27:AA27"/>
    <mergeCell ref="AB27:AJ27"/>
    <mergeCell ref="D23:O23"/>
    <mergeCell ref="P23:S23"/>
    <mergeCell ref="V23:AA23"/>
    <mergeCell ref="A12:AJ12"/>
    <mergeCell ref="H14:N14"/>
    <mergeCell ref="P14:AA14"/>
    <mergeCell ref="B16:D16"/>
    <mergeCell ref="B17:O17"/>
    <mergeCell ref="P17:U17"/>
    <mergeCell ref="V17:AA17"/>
    <mergeCell ref="AB17:AJ17"/>
    <mergeCell ref="AB23:AJ23"/>
    <mergeCell ref="B18:C39"/>
    <mergeCell ref="P18:S18"/>
    <mergeCell ref="P19:S19"/>
    <mergeCell ref="V18:AA18"/>
    <mergeCell ref="V19:AA19"/>
    <mergeCell ref="AB18:AJ18"/>
    <mergeCell ref="AB19:AJ19"/>
    <mergeCell ref="D18:H19"/>
    <mergeCell ref="I18:O18"/>
    <mergeCell ref="I19:O19"/>
    <mergeCell ref="AB35:AJ35"/>
    <mergeCell ref="D36:J37"/>
    <mergeCell ref="P31:S31"/>
    <mergeCell ref="V31:AA31"/>
    <mergeCell ref="AB31:AJ31"/>
    <mergeCell ref="A2:AJ2"/>
    <mergeCell ref="U4:AJ4"/>
    <mergeCell ref="P7:T7"/>
    <mergeCell ref="P8:T8"/>
    <mergeCell ref="P9:T9"/>
    <mergeCell ref="P10:T10"/>
    <mergeCell ref="AB29:AJ29"/>
    <mergeCell ref="D29:J29"/>
    <mergeCell ref="K29:O29"/>
    <mergeCell ref="D26:O26"/>
    <mergeCell ref="V26:AA26"/>
    <mergeCell ref="AB26:AJ26"/>
    <mergeCell ref="P26:S26"/>
    <mergeCell ref="D21:O21"/>
    <mergeCell ref="P21:S21"/>
    <mergeCell ref="V21:AA21"/>
    <mergeCell ref="AB21:AJ21"/>
    <mergeCell ref="D22:O22"/>
    <mergeCell ref="P22:S22"/>
    <mergeCell ref="V22:AA22"/>
    <mergeCell ref="AB22:AJ22"/>
  </mergeCells>
  <phoneticPr fontId="2"/>
  <printOptions horizontalCentered="1"/>
  <pageMargins left="0.59055118110236227" right="0.59055118110236227" top="0.19685039370078741" bottom="0.19685039370078741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請求書（計算入）</vt:lpstr>
      <vt:lpstr>請求書（計算無）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いしだせつこ</dc:creator>
  <cp:lastModifiedBy>30554芥川千津</cp:lastModifiedBy>
  <cp:lastPrinted>2024-03-13T06:23:15Z</cp:lastPrinted>
  <dcterms:created xsi:type="dcterms:W3CDTF">2004-02-24T00:30:59Z</dcterms:created>
  <dcterms:modified xsi:type="dcterms:W3CDTF">2024-04-03T05:09:41Z</dcterms:modified>
</cp:coreProperties>
</file>